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43f9ac9a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3644695329243ef"/>
    <x:sheet xmlns:r="http://schemas.openxmlformats.org/officeDocument/2006/relationships" name="Quick Input" sheetId="2" r:id="R45c2414cc58a41c6"/>
    <x:sheet xmlns:r="http://schemas.openxmlformats.org/officeDocument/2006/relationships" name="Profit Snapshot" sheetId="3" r:id="R720aa2a0b9c74bd3"/>
    <x:sheet xmlns:r="http://schemas.openxmlformats.org/officeDocument/2006/relationships" name="Ad Profitability" sheetId="4" r:id="Rdc7c3176ea91487c"/>
    <x:sheet xmlns:r="http://schemas.openxmlformats.org/officeDocument/2006/relationships" name="Takeaways" sheetId="5" r:id="Raeee8ea8b6c64c15"/>
    <x:sheet xmlns:r="http://schemas.openxmlformats.org/officeDocument/2006/relationships" name="START HERE" sheetId="6" r:id="R8c4b826271024b72"/>
  </x:sheets>
</x:workbook>
</file>

<file path=xl/sharedStrings.xml><?xml version="1.0" encoding="utf-8"?>
<x:sst xmlns:x="http://schemas.openxmlformats.org/spreadsheetml/2006/main">
  <x:si>
    <x:t xml:space="preserve">PROFITABILITY BY CHANNEL</x:t>
  </x:si>
  <x:si>
    <x:t xml:space="preserve">Channel</x:t>
  </x:si>
  <x:si>
    <x:t xml:space="preserve">Sales</x:t>
  </x:si>
  <x:si>
    <x:t xml:space="preserve">Net Profit</x:t>
  </x:si>
  <x:si>
    <x:t xml:space="preserve">Profit %</x:t>
  </x:si>
  <x:si>
    <x:t xml:space="preserve">Orders</x:t>
  </x:si>
  <x:si>
    <x:t xml:space="preserve">AOV</x:t>
  </x:si>
  <x:si>
    <x:t xml:space="preserve">Profit / Order</x:t>
  </x:si>
  <x:si>
    <x:t xml:space="preserve">Amazon</x:t>
  </x:si>
  <x:si>
    <x:t xml:space="preserve">Shopify</x:t>
  </x:si>
  <x:si>
    <x:t xml:space="preserve">TOTAL</x:t>
  </x:si>
  <x:si>
    <x:t xml:space="preserve">PROFITABILITY BY AD SPEND</x:t>
  </x:si>
  <x:si>
    <x:t xml:space="preserve">Ad Campaign</x:t>
  </x:si>
  <x:si>
    <x:t xml:space="preserve">Ad Spend</x:t>
  </x:si>
  <x:si>
    <x:t xml:space="preserve">Profit per $1 Ad</x:t>
  </x:si>
  <x:si>
    <x:t xml:space="preserve">Amazon PPC</x:t>
  </x:si>
  <x:si>
    <x:t xml:space="preserve">FB Retargeting</x:t>
  </x:si>
  <x:si>
    <x:t xml:space="preserve">SKU</x:t>
  </x:si>
  <x:si>
    <x:t xml:space="preserve">Product Name</x:t>
  </x:si>
  <x:si>
    <x:t xml:space="preserve">Units Sold</x:t>
  </x:si>
  <x:si>
    <x:t xml:space="preserve">Sales Price / Unit</x:t>
  </x:si>
  <x:si>
    <x:t xml:space="preserve">COGS / Unit</x:t>
  </x:si>
  <x:si>
    <x:t xml:space="preserve">Platform Fees %</x:t>
  </x:si>
  <x:si>
    <x:t xml:space="preserve">Ad Spend / Unit</x:t>
  </x:si>
  <x:si>
    <x:t xml:space="preserve">Shipping / Unit</x:t>
  </x:si>
  <x:si>
    <x:t xml:space="preserve">Other Direct / Unit</x:t>
  </x:si>
  <x:si>
    <x:t xml:space="preserve">SKU-A</x:t>
  </x:si>
  <x:si>
    <x:t xml:space="preserve">Starter Bundle</x:t>
  </x:si>
  <x:si>
    <x:t xml:space="preserve">SKU-B</x:t>
  </x:si>
  <x:si>
    <x:t xml:space="preserve">Premium Widget</x:t>
  </x:si>
  <x:si>
    <x:t xml:space="preserve">SKU-C</x:t>
  </x:si>
  <x:si>
    <x:t xml:space="preserve">Refill Pack</x:t>
  </x:si>
  <x:si>
    <x:t xml:space="preserve">SKU-D</x:t>
  </x:si>
  <x:si>
    <x:t xml:space="preserve">Wellness Gummies</x:t>
  </x:si>
  <x:si>
    <x:t xml:space="preserve">SKU-E</x:t>
  </x:si>
  <x:si>
    <x:t xml:space="preserve">Energy Drink</x:t>
  </x:si>
  <x:si>
    <x:t xml:space="preserve">SKU-F</x:t>
  </x:si>
  <x:si>
    <x:t xml:space="preserve">Protein Powder</x:t>
  </x:si>
  <x:si>
    <x:t xml:space="preserve">SKU-G</x:t>
  </x:si>
  <x:si>
    <x:t xml:space="preserve">Collagen Mix</x:t>
  </x:si>
  <x:si>
    <x:t xml:space="preserve">SKU-H</x:t>
  </x:si>
  <x:si>
    <x:t xml:space="preserve">Vitamin C Pack</x:t>
  </x:si>
  <x:si>
    <x:t xml:space="preserve">SKU-I</x:t>
  </x:si>
  <x:si>
    <x:t xml:space="preserve">Detox Tea</x:t>
  </x:si>
  <x:si>
    <x:t xml:space="preserve">SKU-J</x:t>
  </x:si>
  <x:si>
    <x:t xml:space="preserve">Omega-3 Capsules</x:t>
  </x:si>
  <x:si>
    <x:t xml:space="preserve">Sales Value</x:t>
  </x:si>
  <x:si>
    <x:t xml:space="preserve">COGS</x:t>
  </x:si>
  <x:si>
    <x:t xml:space="preserve">Fees</x:t>
  </x:si>
  <x:si>
    <x:t xml:space="preserve">Shipping</x:t>
  </x:si>
  <x:si>
    <x:t xml:space="preserve">Other Direct</x:t>
  </x:si>
  <x:si>
    <x:t xml:space="preserve">Total Direct Costs</x:t>
  </x:si>
  <x:si>
    <x:t xml:space="preserve">Net Profit / Unit</x:t>
  </x:si>
  <x:si>
    <x:t xml:space="preserve">Net Profit %</x:t>
  </x:si>
  <x:si>
    <x:t xml:space="preserve">Sales / Order</x:t>
  </x:si>
  <x:si>
    <x:t xml:space="preserve">Net Profit / Order</x:t>
  </x:si>
  <x:si>
    <x:t xml:space="preserve">TOTALS</x:t>
  </x:si>
  <x:si>
    <x:t xml:space="preserve">Automated Takeaways (edit when sending)</x:t>
  </x:si>
  <x:si>
    <x:t xml:space="preserve">• Best channel by margin:</x:t>
  </x:si>
  <x:si>
    <x:t xml:space="preserve">• Best campaign by profit per $1 ad:</x:t>
  </x:si>
  <x:si>
    <x:t xml:space="preserve">• Highest-margin SKU row (see Profit Snapshot):</x:t>
  </x:si>
</x:sst>
</file>

<file path=xl/styles.xml><?xml version="1.0" encoding="utf-8"?>
<x:styleSheet xmlns:x="http://schemas.openxmlformats.org/spreadsheetml/2006/main">
  <x:numFmts count="2">
    <x:numFmt numFmtId="164" formatCode="&quot;$&quot;#,##0.00"/>
    <x:numFmt numFmtId="165" formatCode="_(* #,##0.00_);_(* \(#,##0.00\);_(* &quot;-&quot;??_);_(@_)"/>
  </x:numFmts>
  <x:fonts count="5">
    <x:font>
      <x:sz val="11"/>
      <x:color theme="1"/>
      <x:name val="Calibri"/>
    </x:font>
    <x:font>
      <x:color theme="1"/>
      <x:name val="Calibri"/>
    </x:font>
    <x:font>
      <x:b/>
      <x:color theme="1"/>
      <x:name val="Calibri"/>
    </x:font>
    <x:font>
      <x:b/>
      <x:sz val="11"/>
      <x:color rgb="FFFFFFFF"/>
      <x:name val="Calibri"/>
    </x:font>
    <x:font>
      <x:b/>
      <x:sz val="11"/>
      <x:color rgb="FF207953"/>
      <x:name val="Calibri"/>
    </x:font>
  </x:fonts>
  <x:fills count="8">
    <x:fill>
      <x:patternFill patternType="none"/>
    </x:fill>
    <x:fill>
      <x:patternFill patternType="gray125"/>
    </x:fill>
    <x:fill>
      <x:patternFill patternType="none"/>
    </x:fill>
    <x:fill>
      <x:patternFill patternType="solid">
        <x:fgColor rgb="FFB6D7A8"/>
      </x:patternFill>
    </x:fill>
    <x:fill>
      <x:patternFill patternType="solid">
        <x:fgColor rgb="FFC9DAF8"/>
      </x:patternFill>
    </x:fill>
    <x:fill>
      <x:patternFill patternType="solid">
        <x:fgColor rgb="FFE2F0D9"/>
      </x:patternFill>
    </x:fill>
    <x:fill>
      <x:patternFill patternType="solid">
        <x:fgColor rgb="FF082747"/>
      </x:patternFill>
    </x:fill>
    <x:fill>
      <x:patternFill patternType="solid">
        <x:fgColor rgb="FFE8F5EB"/>
      </x:patternFill>
    </x:fill>
  </x:fills>
  <x:borders count="1">
    <x:border>
      <x:left style="none"/>
      <x:right style="none"/>
      <x:top style="none"/>
      <x:bottom style="none"/>
      <x:diagonal style="none"/>
    </x:border>
  </x:borders>
  <x:cellStyleXfs count="3">
    <x:xf numFmtId="0" fontId="0" fillId="0" borderId="0" applyNumberFormat="1" applyFont="1" applyFill="1" applyBorder="1"/>
    <x:xf numFmtId="9" fontId="0" fillId="2" borderId="0" applyNumberFormat="1" applyFont="0" applyFill="0" applyBorder="0"/>
    <x:xf numFmtId="43" fontId="0" fillId="2" borderId="0" applyNumberFormat="1" applyFont="0" applyFill="0" applyBorder="0"/>
  </x:cellStyleXfs>
  <x:cellXfs count="37">
    <x:xf numFmtId="0" fontId="0" fillId="0" borderId="0" xfId="0" applyAlignment="1"/>
    <x:xf numFmtId="10" fontId="1" fillId="0" borderId="0" xfId="0" applyNumberFormat="1" applyFont="1"/>
    <x:xf numFmtId="0" fontId="2" fillId="3" borderId="0" xfId="0" applyFont="1" applyFill="1" applyAlignment="1"/>
    <x:xf numFmtId="0" fontId="1" fillId="3" borderId="0" xfId="0" applyFont="1" applyFill="1"/>
    <x:xf numFmtId="10" fontId="1" fillId="3" borderId="0" xfId="0" applyNumberFormat="1" applyFont="1" applyFill="1"/>
    <x:xf numFmtId="0" fontId="2" fillId="4" borderId="0" xfId="0" applyFont="1" applyFill="1"/>
    <x:xf numFmtId="10" fontId="2" fillId="4" borderId="0" xfId="0" applyNumberFormat="1" applyFont="1" applyFill="1"/>
    <x:xf numFmtId="0" fontId="1" fillId="0" borderId="0" xfId="0" applyFont="1"/>
    <x:xf numFmtId="164" fontId="1" fillId="0" borderId="0" xfId="0" applyNumberFormat="1" applyFont="1"/>
    <x:xf numFmtId="164" fontId="2" fillId="4" borderId="0" xfId="0" applyNumberFormat="1" applyFont="1" applyFill="1"/>
    <x:xf numFmtId="0" fontId="2" fillId="0" borderId="0" xfId="0" applyFont="1"/>
    <x:xf numFmtId="165" fontId="2" fillId="4" borderId="0" xfId="2" applyNumberFormat="1" applyFont="1" applyFill="1"/>
    <x:xf numFmtId="9" fontId="2" fillId="4" borderId="0" xfId="1" applyNumberFormat="1" applyFont="1" applyFill="1"/>
    <x:xf numFmtId="0" fontId="2" fillId="5" borderId="0" xfId="0" applyFont="1" applyFill="1"/>
    <x:xf numFmtId="10" fontId="2" fillId="5" borderId="0" xfId="0" applyNumberFormat="1" applyFont="1" applyFill="1"/>
    <x:xf numFmtId="0" fontId="0" fillId="0" borderId="0" xfId="0" applyNumberFormat="1" applyFont="1" applyFill="1" applyBorder="1"/>
    <x:xf numFmtId="10" fontId="1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3" borderId="0" xfId="0" applyNumberFormat="1" applyFont="1" applyFill="1" applyBorder="1"/>
    <x:xf numFmtId="10" fontId="1" fillId="3" borderId="0" xfId="0" applyNumberFormat="1" applyFont="1" applyFill="1" applyBorder="1"/>
    <x:xf numFmtId="0" fontId="2" fillId="4" borderId="0" xfId="0" applyNumberFormat="1" applyFont="1" applyFill="1" applyBorder="1"/>
    <x:xf numFmtId="10" fontId="2" fillId="4" borderId="0" xfId="0" applyNumberFormat="1" applyFont="1" applyFill="1" applyBorder="1"/>
    <x:xf numFmtId="0" fontId="1" fillId="0" borderId="0" xfId="0" applyNumberFormat="1" applyFont="1" applyFill="1" applyBorder="1"/>
    <x:xf numFmtId="164" fontId="1" fillId="0" borderId="0" xfId="0" applyNumberFormat="1" applyFont="1" applyFill="1" applyBorder="1"/>
    <x:xf numFmtId="164" fontId="2" fillId="4" borderId="0" xfId="0" applyNumberFormat="1" applyFont="1" applyFill="1" applyBorder="1"/>
    <x:xf numFmtId="0" fontId="2" fillId="0" borderId="0" xfId="0" applyNumberFormat="1" applyFont="1" applyFill="1" applyBorder="1"/>
    <x:xf numFmtId="165" fontId="2" fillId="4" borderId="0" xfId="0" applyNumberFormat="1" applyFont="1" applyFill="1" applyBorder="1"/>
    <x:xf numFmtId="9" fontId="2" fillId="4" borderId="0" xfId="0" applyNumberFormat="1" applyFont="1" applyFill="1" applyBorder="1"/>
    <x:xf numFmtId="0" fontId="2" fillId="5" borderId="0" xfId="0" applyNumberFormat="1" applyFont="1" applyFill="1" applyBorder="1"/>
    <x:xf numFmtId="10" fontId="2" fillId="5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3">
    <x:cellStyle name="Normal" xfId="0"/>
    <x:cellStyle name="Percent" xfId="1"/>
    <x:cellStyle name="Comma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ad05b9ea54823" /><Relationship Type="http://schemas.openxmlformats.org/officeDocument/2006/relationships/theme" Target="/xl/theme/theme1.xml" Id="R5247ce68f6ae4d1c" /><Relationship Type="http://schemas.openxmlformats.org/officeDocument/2006/relationships/sharedStrings" Target="/xl/sharedStrings.xml" Id="R443f35b6b45b462b" /><Relationship Type="http://schemas.openxmlformats.org/officeDocument/2006/relationships/worksheet" Target="/xl/worksheets/sheet1.xml" Id="Re3644695329243ef" /><Relationship Type="http://schemas.openxmlformats.org/officeDocument/2006/relationships/worksheet" Target="/xl/worksheets/sheet2.xml" Id="R45c2414cc58a41c6" /><Relationship Type="http://schemas.openxmlformats.org/officeDocument/2006/relationships/worksheet" Target="/xl/worksheets/sheet3.xml" Id="R720aa2a0b9c74bd3" /><Relationship Type="http://schemas.openxmlformats.org/officeDocument/2006/relationships/worksheet" Target="/xl/worksheets/sheet4.xml" Id="Rdc7c3176ea91487c" /><Relationship Type="http://schemas.openxmlformats.org/officeDocument/2006/relationships/worksheet" Target="/xl/worksheets/sheet5.xml" Id="Raeee8ea8b6c64c15" /><Relationship Type="http://schemas.openxmlformats.org/officeDocument/2006/relationships/worksheet" Target="/xl/worksheets/sheet6.xml" Id="R8c4b826271024b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5be5647589d4405" /><Relationship Type="http://schemas.openxmlformats.org/officeDocument/2006/relationships/chart" Target="/xl/drawings/charts/chart2.xml" Id="R33feb388fb41457b" /><Relationship Type="http://schemas.openxmlformats.org/officeDocument/2006/relationships/chart" Target="/xl/drawings/charts/chart3.xml" Id="R79299a253c4f4367" /><Relationship Type="http://schemas.openxmlformats.org/officeDocument/2006/relationships/chart" Target="/xl/drawings/charts/chart4.xml" Id="R4b80084081474c8c" /><Relationship Type="http://schemas.openxmlformats.org/officeDocument/2006/relationships/chart" Target="/xl/drawings/charts/chart5.xml" Id="R45512854cbf24488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73763"/>
                </a:solidFill>
                <a:latin typeface="+mn-lt"/>
                <a:ea typeface="+mn-lt"/>
                <a:cs typeface="+mn-lt"/>
              </a:rPr>
              <a:t>Profitability by Channel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73763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tx>
            <c:strRef>
              <c:f>DASHBOARD!$D$3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DASHBOARD!$D$4:$D$5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464124"/>
        <c:axId val="926179728"/>
      </c:bar3DChart>
      <c:catAx>
        <c:axId val="1838464124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Channel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926179728"/>
        <c:crosses val="autoZero"/>
      </c:catAx>
      <c:valAx>
        <c:axId val="926179728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838464124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rgbClr val="D9EAD3"/>
    </a:solidFill>
  </c:spPr>
</c:chartSpace>
</file>

<file path=xl/drawings/charts/chart2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38761D"/>
                </a:solidFill>
                <a:latin typeface="+mn-lt"/>
                <a:ea typeface="+mn-lt"/>
                <a:cs typeface="+mn-lt"/>
              </a:rPr>
              <a:t>Profitability by Ad Spend/Ad Campaign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38761D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stacked"/>
        <c:varyColors val="0"/>
        <c:ser>
          <c:idx val="0"/>
          <c:order val="0"/>
          <c:tx>
            <c:strRef>
              <c:f>DASHBOARD!$E$18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rgbClr val="6AA84F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DASHBOARD!$E$19:$E$20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87007"/>
        <c:axId val="183520242"/>
      </c:bar3DChart>
      <c:catAx>
        <c:axId val="198787007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Ad Campaign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83520242"/>
        <c:crosses val="autoZero"/>
      </c:catAx>
      <c:valAx>
        <c:axId val="18352024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98787007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rgbClr val="C9DAF8"/>
    </a:solidFill>
  </c:spPr>
</c:chartSpace>
</file>

<file path=xl/drawings/charts/chart3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73763"/>
                </a:solidFill>
                <a:latin typeface="+mn-lt"/>
                <a:ea typeface="+mn-lt"/>
                <a:cs typeface="+mn-lt"/>
              </a:rPr>
              <a:t>Amounts by Channel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73763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stacked"/>
        <c:varyColors val="0"/>
        <c:ser>
          <c:idx val="0"/>
          <c:order val="0"/>
          <c:tx>
            <c:strRef>
              <c:f>DASHBOARD!$B$3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DASHBOARD!$B$4:$B$5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DASHBOARD!$C$3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2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DASHBOARD!$C$4:$C$5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3872177"/>
        <c:axId val="147482665"/>
      </c:bar3DChart>
      <c:catAx>
        <c:axId val="823872177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Channel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482665"/>
        <c:crosses val="autoZero"/>
      </c:catAx>
      <c:valAx>
        <c:axId val="14748266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823872177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rgbClr val="D9EAD3"/>
    </a:solidFill>
  </c:spPr>
</c:chartSpace>
</file>

<file path=xl/drawings/charts/chart4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38761D"/>
                </a:solidFill>
                <a:latin typeface="+mn-lt"/>
                <a:ea typeface="+mn-lt"/>
                <a:cs typeface="+mn-lt"/>
              </a:rPr>
              <a:t>Amounts by Ad spend/Ad Campaign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38761D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stacked"/>
        <c:varyColors val="0"/>
        <c:ser>
          <c:idx val="0"/>
          <c:order val="0"/>
          <c:tx>
            <c:strRef>
              <c:f>DASHBOARD!$B$18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DASHBOARD!$B$19:$B$20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DASHBOARD!$C$18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2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DASHBOARD!$C$19:$C$20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strRef>
              <c:f>DASHBOARD!$D$18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3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DASHBOARD!$D$19:$D$20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7141426"/>
        <c:axId val="1070979554"/>
      </c:bar3DChart>
      <c:catAx>
        <c:axId val="687141426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Ad Campaign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070979554"/>
        <c:crosses val="autoZero"/>
      </c:catAx>
      <c:valAx>
        <c:axId val="1070979554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687141426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rgbClr val="C9DAF8"/>
    </a:solidFill>
  </c:spPr>
</c:chartSpace>
</file>

<file path=xl/drawings/charts/chart5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000FF"/>
                </a:solidFill>
                <a:latin typeface="+mn-lt"/>
                <a:ea typeface="+mn-lt"/>
                <a:cs typeface="+mn-lt"/>
              </a:rPr>
              <a:t>Profit % by SKU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000FF"/>
              </a:solidFill>
              <a:latin typeface="+mn-lt"/>
              <a:ea typeface="+mn-lt"/>
              <a:cs typeface="+mn-lt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strRef>
              <c:f>'Profit Snapshot'!$O$1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'Profit Snapshot'!$O$2:$O$21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617087"/>
        <c:axId val="345290311"/>
      </c:barChart>
      <c:catAx>
        <c:axId val="2123617087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C9DAF8"/>
                    </a:solidFill>
                    <a:latin typeface="+mn-lt"/>
                    <a:ea typeface="+mn-lt"/>
                    <a:cs typeface="+mn-lt"/>
                  </a:rPr>
                  <a:t>SKU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C9DAF8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45290311"/>
        <c:crosses val="autoZero"/>
      </c:catAx>
      <c:valAx>
        <c:axId val="345290311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Profit %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123617087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rgbClr val="C9DAF8"/>
    </a:solidFill>
  </c:spPr>
</c:chartSpace>
</file>

<file path=xl/drawings/drawing1.xml><?xml version="1.0" encoding="utf-8"?>
<xdr:wsDr xmlns:xdr="http://schemas.openxmlformats.org/drawingml/2006/spreadsheetDrawing">
  <xdr:oneCellAnchor>
    <xdr:from>
      <xdr:col>7</xdr:col>
      <xdr:colOff>285750</xdr:colOff>
      <xdr:row>0</xdr:row>
      <xdr:rowOff>2952749</xdr:rowOff>
    </xdr:from>
    <xdr:ext cx="3867150" cy="269557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be5647589d4405"/>
        </a:graphicData>
      </a:graphic>
    </xdr:graphicFrame>
    <xdr:clientData/>
  </xdr:oneCellAnchor>
  <xdr:oneCellAnchor>
    <xdr:from>
      <xdr:col>7</xdr:col>
      <xdr:colOff>285750</xdr:colOff>
      <xdr:row>15</xdr:row>
      <xdr:rowOff>76200</xdr:rowOff>
    </xdr:from>
    <xdr:ext cx="3867150" cy="3533774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feb388fb41457b"/>
        </a:graphicData>
      </a:graphic>
    </xdr:graphicFrame>
    <xdr:clientData/>
  </xdr:oneCellAnchor>
  <xdr:oneCellAnchor>
    <xdr:from>
      <xdr:col>14</xdr:col>
      <xdr:colOff>257175</xdr:colOff>
      <xdr:row>0</xdr:row>
      <xdr:rowOff>2952749</xdr:rowOff>
    </xdr:from>
    <xdr:ext cx="6229350" cy="2695575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299a253c4f4367"/>
        </a:graphicData>
      </a:graphic>
    </xdr:graphicFrame>
    <xdr:clientData/>
  </xdr:oneCellAnchor>
  <xdr:oneCellAnchor>
    <xdr:from>
      <xdr:col>14</xdr:col>
      <xdr:colOff>295274</xdr:colOff>
      <xdr:row>15</xdr:row>
      <xdr:rowOff>76200</xdr:rowOff>
    </xdr:from>
    <xdr:ext cx="6181725" cy="3533774"/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80084081474c8c"/>
        </a:graphicData>
      </a:graphic>
    </xdr:graphicFrame>
    <xdr:clientData/>
  </xdr:oneCellAnchor>
  <xdr:oneCellAnchor>
    <xdr:from>
      <xdr:col>0</xdr:col>
      <xdr:colOff>28574</xdr:colOff>
      <xdr:row>0</xdr:row>
      <xdr:rowOff>0</xdr:rowOff>
    </xdr:from>
    <xdr:ext cx="15937229" cy="2914650"/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512854cbf24488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18c7eadbce647ad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3.430000305175781" customWidth="1"/>
    <x:col min="2" max="3" width="10.710000038146973" customWidth="1"/>
    <x:col min="4" max="4" width="11.28125" customWidth="1"/>
    <x:col min="5" max="5" width="7.860000133514404" customWidth="1"/>
    <x:col min="6" max="6" width="14.569999694824219" customWidth="1"/>
    <x:col min="7" max="7" width="12.569999694824219" customWidth="1"/>
    <x:col min="8" max="26" width="8.710000038146973" customWidth="1"/>
  </x:cols>
  <x:sheetData>
    <x:row r="1" ht="233.25" customHeight="1">
      <x:c r="D1" s="1"/>
    </x:row>
    <x:row r="2">
      <x:c r="A2" s="2" t="s">
        <x:v>0</x:v>
      </x:c>
      <x:c r="B2" s="3"/>
      <x:c r="C2" s="3"/>
      <x:c r="D2" s="4"/>
      <x:c r="E2" s="3"/>
      <x:c r="F2" s="3"/>
      <x:c r="G2" s="3"/>
    </x:row>
    <x:row r="3">
      <x:c r="A3" s="5" t="s">
        <x:v>1</x:v>
      </x:c>
      <x:c r="B3" s="5" t="s">
        <x:v>2</x:v>
      </x:c>
      <x:c r="C3" s="5" t="s">
        <x:v>3</x:v>
      </x:c>
      <x:c r="D3" s="6" t="s">
        <x:v>4</x:v>
      </x:c>
      <x:c r="E3" s="5" t="s">
        <x:v>5</x:v>
      </x:c>
      <x:c r="F3" s="5" t="s">
        <x:v>6</x:v>
      </x:c>
      <x:c r="G3" s="5" t="s">
        <x:v>7</x:v>
      </x:c>
    </x:row>
    <x:row r="4">
      <x:c r="A4" s="7" t="s">
        <x:v>8</x:v>
      </x:c>
      <x:c r="B4" s="8" t="n">
        <x:f>SUMIF('Profit Snapshot'!A2:A22,A4,'Profit Snapshot'!F2:F22)</x:f>
        <x:v>22680</x:v>
      </x:c>
      <x:c r="C4" s="8" t="n">
        <x:f>SUMIF('Profit Snapshot'!A2:A22,A4,'Profit Snapshot'!M2:M22)</x:f>
        <x:v>4436</x:v>
      </x:c>
      <x:c r="D4" s="1" t="n">
        <x:f t="shared" ref="D4:D6" si="0">IFERROR(C4/B4,0)</x:f>
        <x:v>0.19559082892416227</x:v>
      </x:c>
      <x:c r="E4" s="7" t="n">
        <x:f>SUMIF('Profit Snapshot'!A2:A22,A4,'Profit Snapshot'!P2:P22)</x:f>
        <x:v>650</x:v>
      </x:c>
      <x:c r="F4" s="8" t="n">
        <x:f t="shared" ref="F4:F6" si="1">IFERROR(B4/E4,0)</x:f>
        <x:v>34.89230769230769</x:v>
      </x:c>
      <x:c r="G4" s="8" t="n">
        <x:f t="shared" ref="G4:G6" si="2">IFERROR(C4/E4,0)</x:f>
        <x:v>6.8246153846153845</x:v>
      </x:c>
    </x:row>
    <x:row r="5">
      <x:c r="A5" s="7" t="s">
        <x:v>9</x:v>
      </x:c>
      <x:c r="B5" s="8" t="n">
        <x:f>SUMIF('Profit Snapshot'!A2:A22,A5,'Profit Snapshot'!F2:F22)</x:f>
        <x:v>27000</x:v>
      </x:c>
      <x:c r="C5" s="8" t="n">
        <x:f>SUMIF('Profit Snapshot'!A2:A22,A5,'Profit Snapshot'!M2:M22)</x:f>
        <x:v>11934</x:v>
      </x:c>
      <x:c r="D5" s="1">
        <x:f t="shared" si="0"/>
        <x:v>0.442</x:v>
      </x:c>
      <x:c r="E5" s="7" t="n">
        <x:f>SUMIF('Profit Snapshot'!A2:A22,A5,'Profit Snapshot'!P2:P22)</x:f>
        <x:v>800</x:v>
      </x:c>
      <x:c r="F5" s="8">
        <x:f t="shared" si="1"/>
        <x:v>33.75</x:v>
      </x:c>
      <x:c r="G5" s="8">
        <x:f t="shared" si="2"/>
        <x:v>14.9175</x:v>
      </x:c>
    </x:row>
    <x:row r="6">
      <x:c r="A6" s="5" t="s">
        <x:v>10</x:v>
      </x:c>
      <x:c r="B6" s="9" t="n">
        <x:f t="shared" ref="B6:C6" si="3">SUM(B4:B5)</x:f>
        <x:v>49680</x:v>
      </x:c>
      <x:c r="C6" s="9">
        <x:f t="shared" si="3"/>
        <x:v>16370</x:v>
      </x:c>
      <x:c r="D6" s="6">
        <x:f t="shared" si="0"/>
        <x:v>0.32950885670000002</x:v>
      </x:c>
      <x:c r="E6" s="5" t="n">
        <x:f>SUM(E4:E5)</x:f>
        <x:v>1450</x:v>
      </x:c>
      <x:c r="F6" s="9">
        <x:f t="shared" si="1"/>
        <x:v>34.262068970000001</x:v>
      </x:c>
      <x:c r="G6" s="9">
        <x:f t="shared" si="2"/>
        <x:v>11.28965517</x:v>
      </x:c>
    </x:row>
    <x:row r="7">
      <x:c r="D7" s="1"/>
    </x:row>
    <x:row r="8">
      <x:c r="D8" s="1"/>
    </x:row>
    <x:row r="9">
      <x:c r="D9" s="1"/>
    </x:row>
    <x:row r="14">
      <x:c r="D14" s="1"/>
    </x:row>
    <x:row r="15">
      <x:c r="D15" s="1"/>
    </x:row>
    <x:row r="16" ht="9" customHeight="1">
      <x:c r="D16" s="1"/>
    </x:row>
    <x:row r="17">
      <x:c r="A17" s="2" t="s">
        <x:v>11</x:v>
      </x:c>
      <x:c r="B17" s="3"/>
      <x:c r="C17" s="3"/>
      <x:c r="D17" s="4"/>
      <x:c r="E17" s="3"/>
      <x:c r="F17" s="3"/>
    </x:row>
    <x:row r="18">
      <x:c r="A18" s="5" t="s">
        <x:v>12</x:v>
      </x:c>
      <x:c r="B18" s="5" t="s">
        <x:v>2</x:v>
      </x:c>
      <x:c r="C18" s="5" t="s">
        <x:v>13</x:v>
      </x:c>
      <x:c r="D18" s="6" t="s">
        <x:v>3</x:v>
      </x:c>
      <x:c r="E18" s="5" t="s">
        <x:v>4</x:v>
      </x:c>
      <x:c r="F18" s="5" t="s">
        <x:v>14</x:v>
      </x:c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</x:row>
    <x:row r="19">
      <x:c r="A19" s="7" t="s">
        <x:v>15</x:v>
      </x:c>
      <x:c r="B19" s="8" t="n">
        <x:f>SUMIF('Profit Snapshot'!B2:B22,A19,'Profit Snapshot'!F2:F22)</x:f>
        <x:v>22680</x:v>
      </x:c>
      <x:c r="C19" s="8" t="n">
        <x:f>SUMIF('Profit Snapshot'!B2:B22,A19,'Profit Snapshot'!I2:I22)</x:f>
        <x:v>1440</x:v>
      </x:c>
      <x:c r="D19" s="8" t="n">
        <x:f>SUMIF('Profit Snapshot'!B2:B22,A19,'Profit Snapshot'!M2:M22)</x:f>
        <x:v>4436</x:v>
      </x:c>
      <x:c r="E19" s="1" t="n">
        <x:f t="shared" ref="E19:E21" si="4">IFERROR(D19/B19,0)</x:f>
        <x:v>0.19559082892416227</x:v>
      </x:c>
      <x:c r="F19" s="8" t="n">
        <x:f t="shared" ref="F19:F21" si="5">IFERROR(D19/C19,0)</x:f>
        <x:v>3.0805555555555557</x:v>
      </x:c>
    </x:row>
    <x:row r="20">
      <x:c r="A20" s="7" t="s">
        <x:v>16</x:v>
      </x:c>
      <x:c r="B20" s="8" t="n">
        <x:f>SUMIF('Profit Snapshot'!B2:B22,A20,'Profit Snapshot'!F2:F22)</x:f>
        <x:v>27000</x:v>
      </x:c>
      <x:c r="C20" s="8" t="n">
        <x:f>SUMIF('Profit Snapshot'!B2:B22,A20,'Profit Snapshot'!I2:I22)</x:f>
        <x:v>1200</x:v>
      </x:c>
      <x:c r="D20" s="8" t="n">
        <x:f>SUMIF('Profit Snapshot'!B2:B22,A20,'Profit Snapshot'!M2:M22)</x:f>
        <x:v>11934</x:v>
      </x:c>
      <x:c r="E20" s="1">
        <x:f t="shared" si="4"/>
        <x:v>0.442</x:v>
      </x:c>
      <x:c r="F20" s="8">
        <x:f t="shared" si="5"/>
        <x:v>9.9450000000000003</x:v>
      </x:c>
    </x:row>
    <x:row r="21">
      <x:c r="A21" s="5" t="s">
        <x:v>10</x:v>
      </x:c>
      <x:c r="B21" s="9" t="n">
        <x:f t="shared" ref="B21:D21" si="6">SUM(B19:B20)</x:f>
        <x:v>49680</x:v>
      </x:c>
      <x:c r="C21" s="9">
        <x:f t="shared" si="6"/>
        <x:v>2640</x:v>
      </x:c>
      <x:c r="D21" s="11">
        <x:f t="shared" si="6"/>
        <x:v>16370</x:v>
      </x:c>
      <x:c r="E21" s="12">
        <x:f t="shared" si="4"/>
        <x:v>0.32950885670000002</x:v>
      </x:c>
      <x:c r="F21" s="9">
        <x:f t="shared" si="5"/>
        <x:v>6.200757576</x:v>
      </x:c>
    </x:row>
    <x:row r="23" ht="15.75" customHeight="1">
      <x:c r="D23" s="1"/>
    </x:row>
    <x:row r="24" ht="15.75" customHeight="1">
      <x:c r="D24" s="1"/>
    </x:row>
    <x:row r="25" ht="15.75" customHeight="1">
      <x:c r="D25" s="1"/>
    </x:row>
    <x:row r="26" ht="15.75" customHeight="1">
      <x:c r="D26" s="1"/>
    </x:row>
    <x:row r="27" ht="15.75" customHeight="1">
      <x:c r="D27" s="1"/>
    </x:row>
    <x:row r="28" ht="15.75" customHeight="1">
      <x:c r="D28" s="1"/>
    </x:row>
    <x:row r="29" ht="15.75" customHeight="1">
      <x:c r="D29" s="1"/>
    </x:row>
    <x:row r="30" ht="15.75" customHeight="1">
      <x:c r="D30" s="1"/>
    </x:row>
    <x:row r="31" ht="15.75" customHeight="1">
      <x:c r="D31" s="1"/>
    </x:row>
    <x:row r="32" ht="15.75" customHeight="1">
      <x:c r="D32" s="1"/>
    </x:row>
    <x:row r="33" ht="15.75" customHeight="1">
      <x:c r="D33" s="1"/>
    </x:row>
    <x:row r="34" ht="15.75" customHeight="1">
      <x:c r="D34" s="1"/>
    </x:row>
    <x:row r="35" ht="15.75" customHeight="1">
      <x:c r="D35" s="1"/>
    </x:row>
    <x:row r="36" ht="15.75" customHeight="1">
      <x:c r="D36" s="1"/>
    </x:row>
    <x:row r="37" ht="15.75" customHeight="1">
      <x:c r="D37" s="1"/>
    </x:row>
    <x:row r="38" ht="15.75" customHeight="1">
      <x:c r="D38" s="1"/>
    </x:row>
    <x:row r="39" ht="15.75" customHeight="1">
      <x:c r="D39" s="1"/>
    </x:row>
    <x:row r="40" ht="15.75" customHeight="1">
      <x:c r="D40" s="1"/>
    </x:row>
    <x:row r="41" ht="15.75" customHeight="1">
      <x:c r="D41" s="1"/>
    </x:row>
    <x:row r="42" ht="15.75" customHeight="1">
      <x:c r="D42" s="1"/>
    </x:row>
    <x:row r="43" ht="15.75" customHeight="1">
      <x:c r="D43" s="1"/>
    </x:row>
    <x:row r="44" ht="15.75" customHeight="1">
      <x:c r="D44" s="1"/>
    </x:row>
    <x:row r="45" ht="15.75" customHeight="1">
      <x:c r="D45" s="1"/>
    </x:row>
    <x:row r="46" ht="15.75" customHeight="1">
      <x:c r="D46" s="1"/>
    </x:row>
    <x:row r="47" ht="15.75" customHeight="1">
      <x:c r="D47" s="1"/>
    </x:row>
    <x:row r="48" ht="15.75" customHeight="1">
      <x:c r="D48" s="1"/>
    </x:row>
    <x:row r="49" ht="15.75" customHeight="1">
      <x:c r="D49" s="1"/>
    </x:row>
    <x:row r="50" ht="15.75" customHeight="1">
      <x:c r="D50" s="1"/>
    </x:row>
    <x:row r="51" ht="15.75" customHeight="1">
      <x:c r="D51" s="1"/>
    </x:row>
    <x:row r="52" ht="15.75" customHeight="1">
      <x:c r="D52" s="1"/>
    </x:row>
    <x:row r="53" ht="15.75" customHeight="1">
      <x:c r="D53" s="1"/>
    </x:row>
    <x:row r="54" ht="15.75" customHeight="1">
      <x:c r="D54" s="1"/>
    </x:row>
    <x:row r="55" ht="15.75" customHeight="1">
      <x:c r="D55" s="1"/>
    </x:row>
    <x:row r="56" ht="15.75" customHeight="1">
      <x:c r="D56" s="1"/>
    </x:row>
    <x:row r="57" ht="15.75" customHeight="1">
      <x:c r="D57" s="1"/>
    </x:row>
    <x:row r="58" ht="15.75" customHeight="1">
      <x:c r="D58" s="1"/>
    </x:row>
    <x:row r="59" ht="15.75" customHeight="1">
      <x:c r="D59" s="1"/>
    </x:row>
    <x:row r="60" ht="15.75" customHeight="1">
      <x:c r="D60" s="1"/>
    </x:row>
    <x:row r="61" ht="15.75" customHeight="1">
      <x:c r="D61" s="1"/>
    </x:row>
    <x:row r="62" ht="15.75" customHeight="1">
      <x:c r="D62" s="1"/>
    </x:row>
    <x:row r="63" ht="15.75" customHeight="1">
      <x:c r="D63" s="1"/>
    </x:row>
    <x:row r="64" ht="15.75" customHeight="1">
      <x:c r="D64" s="1"/>
    </x:row>
    <x:row r="65" ht="15.75" customHeight="1">
      <x:c r="D65" s="1"/>
    </x:row>
    <x:row r="66" ht="15.75" customHeight="1">
      <x:c r="D66" s="1"/>
    </x:row>
    <x:row r="67" ht="15.75" customHeight="1">
      <x:c r="D67" s="1"/>
    </x:row>
    <x:row r="68" ht="15.75" customHeight="1">
      <x:c r="D68" s="1"/>
    </x:row>
    <x:row r="69" ht="15.75" customHeight="1">
      <x:c r="D69" s="1"/>
    </x:row>
    <x:row r="70" ht="15.75" customHeight="1">
      <x:c r="D70" s="1"/>
    </x:row>
    <x:row r="71" ht="15.75" customHeight="1">
      <x:c r="D71" s="1"/>
    </x:row>
    <x:row r="72" ht="15.75" customHeight="1">
      <x:c r="D72" s="1"/>
    </x:row>
    <x:row r="73" ht="15.75" customHeight="1">
      <x:c r="D73" s="1"/>
    </x:row>
    <x:row r="74" ht="15.75" customHeight="1">
      <x:c r="D74" s="1"/>
    </x:row>
    <x:row r="75" ht="15.75" customHeight="1">
      <x:c r="D75" s="1"/>
    </x:row>
    <x:row r="76" ht="15.75" customHeight="1">
      <x:c r="D76" s="1"/>
    </x:row>
    <x:row r="77" ht="15.75" customHeight="1">
      <x:c r="D77" s="1"/>
    </x:row>
    <x:row r="78" ht="15.75" customHeight="1">
      <x:c r="D78" s="1"/>
    </x:row>
    <x:row r="79" ht="15.75" customHeight="1">
      <x:c r="D79" s="1"/>
    </x:row>
    <x:row r="80" ht="15.75" customHeight="1">
      <x:c r="D80" s="1"/>
    </x:row>
    <x:row r="81" ht="15.75" customHeight="1">
      <x:c r="D81" s="1"/>
    </x:row>
    <x:row r="82" ht="15.75" customHeight="1">
      <x:c r="D82" s="1"/>
    </x:row>
    <x:row r="83" ht="15.75" customHeight="1">
      <x:c r="D83" s="1"/>
    </x:row>
    <x:row r="84" ht="15.75" customHeight="1">
      <x:c r="D84" s="1"/>
    </x:row>
    <x:row r="85" ht="15.75" customHeight="1">
      <x:c r="D85" s="1"/>
    </x:row>
    <x:row r="86" ht="15.75" customHeight="1">
      <x:c r="D86" s="1"/>
    </x:row>
    <x:row r="87" ht="15.75" customHeight="1">
      <x:c r="D87" s="1"/>
    </x:row>
    <x:row r="88" ht="15.75" customHeight="1">
      <x:c r="D88" s="1"/>
    </x:row>
    <x:row r="89" ht="15.75" customHeight="1">
      <x:c r="D89" s="1"/>
    </x:row>
    <x:row r="90" ht="15.75" customHeight="1">
      <x:c r="D90" s="1"/>
    </x:row>
    <x:row r="91" ht="15.75" customHeight="1">
      <x:c r="D91" s="1"/>
    </x:row>
    <x:row r="92" ht="15.75" customHeight="1">
      <x:c r="D92" s="1"/>
    </x:row>
    <x:row r="93" ht="15.75" customHeight="1">
      <x:c r="D93" s="1"/>
    </x:row>
    <x:row r="94" ht="15.75" customHeight="1">
      <x:c r="D94" s="1"/>
    </x:row>
    <x:row r="95" ht="15.75" customHeight="1">
      <x:c r="D95" s="1"/>
    </x:row>
    <x:row r="96" ht="15.75" customHeight="1">
      <x:c r="D96" s="1"/>
    </x:row>
    <x:row r="97" ht="15.75" customHeight="1">
      <x:c r="D97" s="1"/>
    </x:row>
    <x:row r="98" ht="15.75" customHeight="1">
      <x:c r="D98" s="1"/>
    </x:row>
    <x:row r="99" ht="15.75" customHeight="1">
      <x:c r="D99" s="1"/>
    </x:row>
    <x:row r="100" ht="15.75" customHeight="1">
      <x:c r="D100" s="1"/>
    </x:row>
    <x:row r="101" ht="15.75" customHeight="1">
      <x:c r="D101" s="1"/>
    </x:row>
    <x:row r="102" ht="15.75" customHeight="1">
      <x:c r="D102" s="1"/>
    </x:row>
    <x:row r="103" ht="15.75" customHeight="1">
      <x:c r="D103" s="1"/>
    </x:row>
    <x:row r="104" ht="15.75" customHeight="1">
      <x:c r="D104" s="1"/>
    </x:row>
    <x:row r="105" ht="15.75" customHeight="1">
      <x:c r="D105" s="1"/>
    </x:row>
    <x:row r="106" ht="15.75" customHeight="1">
      <x:c r="D106" s="1"/>
    </x:row>
    <x:row r="107" ht="15.75" customHeight="1">
      <x:c r="D107" s="1"/>
    </x:row>
    <x:row r="108" ht="15.75" customHeight="1">
      <x:c r="D108" s="1"/>
    </x:row>
    <x:row r="109" ht="15.75" customHeight="1">
      <x:c r="D109" s="1"/>
    </x:row>
    <x:row r="110" ht="15.75" customHeight="1">
      <x:c r="D110" s="1"/>
    </x:row>
    <x:row r="111" ht="15.75" customHeight="1">
      <x:c r="D111" s="1"/>
    </x:row>
    <x:row r="112" ht="15.75" customHeight="1">
      <x:c r="D112" s="1"/>
    </x:row>
    <x:row r="113" ht="15.75" customHeight="1">
      <x:c r="D113" s="1"/>
    </x:row>
    <x:row r="114" ht="15.75" customHeight="1">
      <x:c r="D114" s="1"/>
    </x:row>
    <x:row r="115" ht="15.75" customHeight="1">
      <x:c r="D115" s="1"/>
    </x:row>
    <x:row r="116" ht="15.75" customHeight="1">
      <x:c r="D116" s="1"/>
    </x:row>
    <x:row r="117" ht="15.75" customHeight="1">
      <x:c r="D117" s="1"/>
    </x:row>
    <x:row r="118" ht="15.75" customHeight="1">
      <x:c r="D118" s="1"/>
    </x:row>
    <x:row r="119" ht="15.75" customHeight="1">
      <x:c r="D119" s="1"/>
    </x:row>
    <x:row r="120" ht="15.75" customHeight="1">
      <x:c r="D120" s="1"/>
    </x:row>
    <x:row r="121" ht="15.75" customHeight="1">
      <x:c r="D121" s="1"/>
    </x:row>
    <x:row r="122" ht="15.75" customHeight="1">
      <x:c r="D122" s="1"/>
    </x:row>
    <x:row r="123" ht="15.75" customHeight="1">
      <x:c r="D123" s="1"/>
    </x:row>
    <x:row r="124" ht="15.75" customHeight="1">
      <x:c r="D124" s="1"/>
    </x:row>
    <x:row r="125" ht="15.75" customHeight="1">
      <x:c r="D125" s="1"/>
    </x:row>
    <x:row r="126" ht="15.75" customHeight="1">
      <x:c r="D126" s="1"/>
    </x:row>
    <x:row r="127" ht="15.75" customHeight="1">
      <x:c r="D127" s="1"/>
    </x:row>
    <x:row r="128" ht="15.75" customHeight="1">
      <x:c r="D128" s="1"/>
    </x:row>
    <x:row r="129" ht="15.75" customHeight="1">
      <x:c r="D129" s="1"/>
    </x:row>
    <x:row r="130" ht="15.75" customHeight="1">
      <x:c r="D130" s="1"/>
    </x:row>
    <x:row r="131" ht="15.75" customHeight="1">
      <x:c r="D131" s="1"/>
    </x:row>
    <x:row r="132" ht="15.75" customHeight="1">
      <x:c r="D132" s="1"/>
    </x:row>
    <x:row r="133" ht="15.75" customHeight="1">
      <x:c r="D133" s="1"/>
    </x:row>
    <x:row r="134" ht="15.75" customHeight="1">
      <x:c r="D134" s="1"/>
    </x:row>
    <x:row r="135" ht="15.75" customHeight="1">
      <x:c r="D135" s="1"/>
    </x:row>
    <x:row r="136" ht="15.75" customHeight="1">
      <x:c r="D136" s="1"/>
    </x:row>
    <x:row r="137" ht="15.75" customHeight="1">
      <x:c r="D137" s="1"/>
    </x:row>
    <x:row r="138" ht="15.75" customHeight="1">
      <x:c r="D138" s="1"/>
    </x:row>
    <x:row r="139" ht="15.75" customHeight="1">
      <x:c r="D139" s="1"/>
    </x:row>
    <x:row r="140" ht="15.75" customHeight="1">
      <x:c r="D140" s="1"/>
    </x:row>
    <x:row r="141" ht="15.75" customHeight="1">
      <x:c r="D141" s="1"/>
    </x:row>
    <x:row r="142" ht="15.75" customHeight="1">
      <x:c r="D142" s="1"/>
    </x:row>
    <x:row r="143" ht="15.75" customHeight="1">
      <x:c r="D143" s="1"/>
    </x:row>
    <x:row r="144" ht="15.75" customHeight="1">
      <x:c r="D144" s="1"/>
    </x:row>
    <x:row r="145" ht="15.75" customHeight="1">
      <x:c r="D145" s="1"/>
    </x:row>
    <x:row r="146" ht="15.75" customHeight="1">
      <x:c r="D146" s="1"/>
    </x:row>
    <x:row r="147" ht="15.75" customHeight="1">
      <x:c r="D147" s="1"/>
    </x:row>
    <x:row r="148" ht="15.75" customHeight="1">
      <x:c r="D148" s="1"/>
    </x:row>
    <x:row r="149" ht="15.75" customHeight="1">
      <x:c r="D149" s="1"/>
    </x:row>
    <x:row r="150" ht="15.75" customHeight="1">
      <x:c r="D150" s="1"/>
    </x:row>
    <x:row r="151" ht="15.75" customHeight="1">
      <x:c r="D151" s="1"/>
    </x:row>
    <x:row r="152" ht="15.75" customHeight="1">
      <x:c r="D152" s="1"/>
    </x:row>
    <x:row r="153" ht="15.75" customHeight="1">
      <x:c r="D153" s="1"/>
    </x:row>
    <x:row r="154" ht="15.75" customHeight="1">
      <x:c r="D154" s="1"/>
    </x:row>
    <x:row r="155" ht="15.75" customHeight="1">
      <x:c r="D155" s="1"/>
    </x:row>
    <x:row r="156" ht="15.75" customHeight="1">
      <x:c r="D156" s="1"/>
    </x:row>
    <x:row r="157" ht="15.75" customHeight="1">
      <x:c r="D157" s="1"/>
    </x:row>
    <x:row r="158" ht="15.75" customHeight="1">
      <x:c r="D158" s="1"/>
    </x:row>
    <x:row r="159" ht="15.75" customHeight="1">
      <x:c r="D159" s="1"/>
    </x:row>
    <x:row r="160" ht="15.75" customHeight="1">
      <x:c r="D160" s="1"/>
    </x:row>
    <x:row r="161" ht="15.75" customHeight="1">
      <x:c r="D161" s="1"/>
    </x:row>
    <x:row r="162" ht="15.75" customHeight="1">
      <x:c r="D162" s="1"/>
    </x:row>
    <x:row r="163" ht="15.75" customHeight="1">
      <x:c r="D163" s="1"/>
    </x:row>
    <x:row r="164" ht="15.75" customHeight="1">
      <x:c r="D164" s="1"/>
    </x:row>
    <x:row r="165" ht="15.75" customHeight="1">
      <x:c r="D165" s="1"/>
    </x:row>
    <x:row r="166" ht="15.75" customHeight="1">
      <x:c r="D166" s="1"/>
    </x:row>
    <x:row r="167" ht="15.75" customHeight="1">
      <x:c r="D167" s="1"/>
    </x:row>
    <x:row r="168" ht="15.75" customHeight="1">
      <x:c r="D168" s="1"/>
    </x:row>
    <x:row r="169" ht="15.75" customHeight="1">
      <x:c r="D169" s="1"/>
    </x:row>
    <x:row r="170" ht="15.75" customHeight="1">
      <x:c r="D170" s="1"/>
    </x:row>
    <x:row r="171" ht="15.75" customHeight="1">
      <x:c r="D171" s="1"/>
    </x:row>
    <x:row r="172" ht="15.75" customHeight="1">
      <x:c r="D172" s="1"/>
    </x:row>
    <x:row r="173" ht="15.75" customHeight="1">
      <x:c r="D173" s="1"/>
    </x:row>
    <x:row r="174" ht="15.75" customHeight="1">
      <x:c r="D174" s="1"/>
    </x:row>
    <x:row r="175" ht="15.75" customHeight="1">
      <x:c r="D175" s="1"/>
    </x:row>
    <x:row r="176" ht="15.75" customHeight="1">
      <x:c r="D176" s="1"/>
    </x:row>
    <x:row r="177" ht="15.75" customHeight="1">
      <x:c r="D177" s="1"/>
    </x:row>
    <x:row r="178" ht="15.75" customHeight="1">
      <x:c r="D178" s="1"/>
    </x:row>
    <x:row r="179" ht="15.75" customHeight="1">
      <x:c r="D179" s="1"/>
    </x:row>
    <x:row r="180" ht="15.75" customHeight="1">
      <x:c r="D180" s="1"/>
    </x:row>
    <x:row r="181" ht="15.75" customHeight="1">
      <x:c r="D181" s="1"/>
    </x:row>
    <x:row r="182" ht="15.75" customHeight="1">
      <x:c r="D182" s="1"/>
    </x:row>
    <x:row r="183" ht="15.75" customHeight="1">
      <x:c r="D183" s="1"/>
    </x:row>
    <x:row r="184" ht="15.75" customHeight="1">
      <x:c r="D184" s="1"/>
    </x:row>
    <x:row r="185" ht="15.75" customHeight="1">
      <x:c r="D185" s="1"/>
    </x:row>
    <x:row r="186" ht="15.75" customHeight="1">
      <x:c r="D186" s="1"/>
    </x:row>
    <x:row r="187" ht="15.75" customHeight="1">
      <x:c r="D187" s="1"/>
    </x:row>
    <x:row r="188" ht="15.75" customHeight="1">
      <x:c r="D188" s="1"/>
    </x:row>
    <x:row r="189" ht="15.75" customHeight="1">
      <x:c r="D189" s="1"/>
    </x:row>
    <x:row r="190" ht="15.75" customHeight="1">
      <x:c r="D190" s="1"/>
    </x:row>
    <x:row r="191" ht="15.75" customHeight="1">
      <x:c r="D191" s="1"/>
    </x:row>
    <x:row r="192" ht="15.75" customHeight="1">
      <x:c r="D192" s="1"/>
    </x:row>
    <x:row r="193" ht="15.75" customHeight="1">
      <x:c r="D193" s="1"/>
    </x:row>
    <x:row r="194" ht="15.75" customHeight="1">
      <x:c r="D194" s="1"/>
    </x:row>
    <x:row r="195" ht="15.75" customHeight="1">
      <x:c r="D195" s="1"/>
    </x:row>
    <x:row r="196" ht="15.75" customHeight="1">
      <x:c r="D196" s="1"/>
    </x:row>
    <x:row r="197" ht="15.75" customHeight="1">
      <x:c r="D197" s="1"/>
    </x:row>
    <x:row r="198" ht="15.75" customHeight="1">
      <x:c r="D198" s="1"/>
    </x:row>
    <x:row r="199" ht="15.75" customHeight="1">
      <x:c r="D199" s="1"/>
    </x:row>
    <x:row r="200" ht="15.75" customHeight="1">
      <x:c r="D200" s="1"/>
    </x:row>
    <x:row r="201" ht="15.75" customHeight="1">
      <x:c r="D201" s="1"/>
    </x:row>
    <x:row r="202" ht="15.75" customHeight="1">
      <x:c r="D202" s="1"/>
    </x:row>
    <x:row r="203" ht="15.75" customHeight="1">
      <x:c r="D203" s="1"/>
    </x:row>
    <x:row r="204" ht="15.75" customHeight="1">
      <x:c r="D204" s="1"/>
    </x:row>
    <x:row r="205" ht="15.75" customHeight="1">
      <x:c r="D205" s="1"/>
    </x:row>
    <x:row r="206" ht="15.75" customHeight="1">
      <x:c r="D206" s="1"/>
    </x:row>
    <x:row r="207" ht="15.75" customHeight="1">
      <x:c r="D207" s="1"/>
    </x:row>
    <x:row r="208" ht="15.75" customHeight="1">
      <x:c r="D208" s="1"/>
    </x:row>
    <x:row r="209" ht="15.75" customHeight="1">
      <x:c r="D209" s="1"/>
    </x:row>
    <x:row r="210" ht="15.75" customHeight="1">
      <x:c r="D210" s="1"/>
    </x:row>
    <x:row r="211" ht="15.75" customHeight="1">
      <x:c r="D211" s="1"/>
    </x:row>
    <x:row r="212" ht="15.75" customHeight="1">
      <x:c r="D212" s="1"/>
    </x:row>
    <x:row r="213" ht="15.75" customHeight="1">
      <x:c r="D213" s="1"/>
    </x:row>
    <x:row r="214" ht="15.75" customHeight="1">
      <x:c r="D214" s="1"/>
    </x:row>
    <x:row r="215" ht="15.75" customHeight="1">
      <x:c r="D215" s="1"/>
    </x:row>
    <x:row r="216" ht="15.75" customHeight="1">
      <x:c r="D216" s="1"/>
    </x:row>
    <x:row r="217" ht="15.75" customHeight="1">
      <x:c r="D217" s="1"/>
    </x:row>
    <x:row r="218" ht="15.75" customHeight="1">
      <x:c r="D218" s="1"/>
    </x:row>
    <x:row r="219" ht="15.75" customHeight="1">
      <x:c r="D219" s="1"/>
    </x:row>
    <x:row r="220" ht="15.75" customHeight="1">
      <x:c r="D220" s="1"/>
    </x:row>
    <x:row r="221" ht="15.75" customHeight="1">
      <x:c r="D221" s="1"/>
    </x:row>
    <x:row r="222" ht="15.75" customHeight="1">
      <x:c r="D222" s="1"/>
    </x:row>
    <x:row r="223" ht="15.75" customHeight="1">
      <x:c r="D223" s="1"/>
    </x:row>
    <x:row r="224" ht="15.75" customHeight="1">
      <x:c r="D224" s="1"/>
    </x:row>
    <x:row r="225" ht="15.75" customHeight="1">
      <x:c r="D225" s="1"/>
    </x:row>
    <x:row r="226" ht="15.75" customHeight="1">
      <x:c r="D226" s="1"/>
    </x:row>
    <x:row r="227" ht="15.75" customHeight="1">
      <x:c r="D227" s="1"/>
    </x:row>
    <x:row r="228" ht="15.75" customHeight="1">
      <x:c r="D228" s="1"/>
    </x:row>
    <x:row r="229" ht="15.75" customHeight="1">
      <x:c r="D229" s="1"/>
    </x:row>
    <x:row r="230" ht="15.75" customHeight="1">
      <x:c r="D230" s="1"/>
    </x:row>
    <x:row r="231" ht="15.75" customHeight="1">
      <x:c r="D231" s="1"/>
    </x:row>
    <x:row r="232" ht="15.75" customHeight="1">
      <x:c r="D232" s="1"/>
    </x:row>
    <x:row r="233" ht="15.75" customHeight="1">
      <x:c r="D233" s="1"/>
    </x:row>
    <x:row r="234" ht="15.75" customHeight="1">
      <x:c r="D234" s="1"/>
    </x:row>
    <x:row r="235" ht="15.75" customHeight="1">
      <x:c r="D235" s="1"/>
    </x:row>
    <x:row r="236" ht="15.75" customHeight="1">
      <x:c r="D236" s="1"/>
    </x:row>
    <x:row r="237" ht="15.75" customHeight="1">
      <x:c r="D237" s="1"/>
    </x:row>
    <x:row r="238" ht="15.75" customHeight="1">
      <x:c r="D238" s="1"/>
    </x:row>
    <x:row r="239" ht="15.75" customHeight="1">
      <x:c r="D239" s="1"/>
    </x:row>
    <x:row r="240" ht="15.75" customHeight="1">
      <x:c r="D240" s="1"/>
    </x:row>
    <x:row r="241" ht="15.75" customHeight="1">
      <x:c r="D241" s="1"/>
    </x:row>
    <x:row r="242" ht="15.75" customHeight="1">
      <x:c r="D242" s="1"/>
    </x:row>
    <x:row r="243" ht="15.75" customHeight="1">
      <x:c r="D243" s="1"/>
    </x:row>
    <x:row r="244" ht="15.75" customHeight="1">
      <x:c r="D244" s="1"/>
    </x:row>
    <x:row r="245" ht="15.75" customHeight="1">
      <x:c r="D245" s="1"/>
    </x:row>
    <x:row r="246" ht="15.75" customHeight="1">
      <x:c r="D246" s="1"/>
    </x:row>
    <x:row r="247" ht="15.75" customHeight="1">
      <x:c r="D247" s="1"/>
    </x:row>
    <x:row r="248" ht="15.75" customHeight="1">
      <x:c r="D248" s="1"/>
    </x:row>
    <x:row r="249" ht="15.75" customHeight="1">
      <x:c r="D249" s="1"/>
    </x:row>
    <x:row r="250" ht="15.75" customHeight="1">
      <x:c r="D250" s="1"/>
    </x:row>
    <x:row r="251" ht="15.75" customHeight="1">
      <x:c r="D251" s="1"/>
    </x:row>
    <x:row r="252" ht="15.75" customHeight="1">
      <x:c r="D252" s="1"/>
    </x:row>
    <x:row r="253" ht="15.75" customHeight="1">
      <x:c r="D253" s="1"/>
    </x:row>
    <x:row r="254" ht="15.75" customHeight="1">
      <x:c r="D254" s="1"/>
    </x:row>
    <x:row r="255" ht="15.75" customHeight="1">
      <x:c r="D255" s="1"/>
    </x:row>
    <x:row r="256" ht="15.75" customHeight="1">
      <x:c r="D256" s="1"/>
    </x:row>
    <x:row r="257" ht="15.75" customHeight="1">
      <x:c r="D257" s="1"/>
    </x:row>
    <x:row r="258" ht="15.75" customHeight="1">
      <x:c r="D258" s="1"/>
    </x:row>
    <x:row r="259" ht="15.75" customHeight="1">
      <x:c r="D259" s="1"/>
    </x:row>
    <x:row r="260" ht="15.75" customHeight="1">
      <x:c r="D260" s="1"/>
    </x:row>
    <x:row r="261" ht="15.75" customHeight="1">
      <x:c r="D261" s="1"/>
    </x:row>
    <x:row r="262" ht="15.75" customHeight="1">
      <x:c r="D262" s="1"/>
    </x:row>
    <x:row r="263" ht="15.75" customHeight="1">
      <x:c r="D263" s="1"/>
    </x:row>
    <x:row r="264" ht="15.75" customHeight="1">
      <x:c r="D264" s="1"/>
    </x:row>
    <x:row r="265" ht="15.75" customHeight="1">
      <x:c r="D265" s="1"/>
    </x:row>
    <x:row r="266" ht="15.75" customHeight="1">
      <x:c r="D266" s="1"/>
    </x:row>
    <x:row r="267" ht="15.75" customHeight="1">
      <x:c r="D267" s="1"/>
    </x:row>
    <x:row r="268" ht="15.75" customHeight="1">
      <x:c r="D268" s="1"/>
    </x:row>
    <x:row r="269" ht="15.75" customHeight="1">
      <x:c r="D269" s="1"/>
    </x:row>
    <x:row r="270" ht="15.75" customHeight="1">
      <x:c r="D270" s="1"/>
    </x:row>
    <x:row r="271" ht="15.75" customHeight="1">
      <x:c r="D271" s="1"/>
    </x:row>
    <x:row r="272" ht="15.75" customHeight="1">
      <x:c r="D272" s="1"/>
    </x:row>
    <x:row r="273" ht="15.75" customHeight="1">
      <x:c r="D273" s="1"/>
    </x:row>
    <x:row r="274" ht="15.75" customHeight="1">
      <x:c r="D274" s="1"/>
    </x:row>
    <x:row r="275" ht="15.75" customHeight="1">
      <x:c r="D275" s="1"/>
    </x:row>
    <x:row r="276" ht="15.75" customHeight="1">
      <x:c r="D276" s="1"/>
    </x:row>
    <x:row r="277" ht="15.75" customHeight="1">
      <x:c r="D277" s="1"/>
    </x:row>
    <x:row r="278" ht="15.75" customHeight="1">
      <x:c r="D278" s="1"/>
    </x:row>
    <x:row r="279" ht="15.75" customHeight="1">
      <x:c r="D279" s="1"/>
    </x:row>
    <x:row r="280" ht="15.75" customHeight="1">
      <x:c r="D280" s="1"/>
    </x:row>
    <x:row r="281" ht="15.75" customHeight="1">
      <x:c r="D281" s="1"/>
    </x:row>
    <x:row r="282" ht="15.75" customHeight="1">
      <x:c r="D282" s="1"/>
    </x:row>
    <x:row r="283" ht="15.75" customHeight="1">
      <x:c r="D283" s="1"/>
    </x:row>
    <x:row r="284" ht="15.75" customHeight="1">
      <x:c r="D284" s="1"/>
    </x:row>
    <x:row r="285" ht="15.75" customHeight="1">
      <x:c r="D285" s="1"/>
    </x:row>
    <x:row r="286" ht="15.75" customHeight="1">
      <x:c r="D286" s="1"/>
    </x:row>
    <x:row r="287" ht="15.75" customHeight="1">
      <x:c r="D287" s="1"/>
    </x:row>
    <x:row r="288" ht="15.75" customHeight="1">
      <x:c r="D288" s="1"/>
    </x:row>
    <x:row r="289" ht="15.75" customHeight="1">
      <x:c r="D289" s="1"/>
    </x:row>
    <x:row r="290" ht="15.75" customHeight="1">
      <x:c r="D290" s="1"/>
    </x:row>
    <x:row r="291" ht="15.75" customHeight="1">
      <x:c r="D291" s="1"/>
    </x:row>
    <x:row r="292" ht="15.75" customHeight="1">
      <x:c r="D292" s="1"/>
    </x:row>
    <x:row r="293" ht="15.75" customHeight="1">
      <x:c r="D293" s="1"/>
    </x:row>
    <x:row r="294" ht="15.75" customHeight="1">
      <x:c r="D294" s="1"/>
    </x:row>
    <x:row r="295" ht="15.75" customHeight="1">
      <x:c r="D295" s="1"/>
    </x:row>
    <x:row r="296" ht="15.75" customHeight="1">
      <x:c r="D296" s="1"/>
    </x:row>
    <x:row r="297" ht="15.75" customHeight="1">
      <x:c r="D297" s="1"/>
    </x:row>
    <x:row r="298" ht="15.75" customHeight="1">
      <x:c r="D298" s="1"/>
    </x:row>
    <x:row r="299" ht="15.75" customHeight="1">
      <x:c r="D299" s="1"/>
    </x:row>
    <x:row r="300" ht="15.75" customHeight="1">
      <x:c r="D300" s="1"/>
    </x:row>
    <x:row r="301" ht="15.75" customHeight="1">
      <x:c r="D301" s="1"/>
    </x:row>
    <x:row r="302" ht="15.75" customHeight="1">
      <x:c r="D302" s="1"/>
    </x:row>
    <x:row r="303" ht="15.75" customHeight="1">
      <x:c r="D303" s="1"/>
    </x:row>
    <x:row r="304" ht="15.75" customHeight="1">
      <x:c r="D304" s="1"/>
    </x:row>
    <x:row r="305" ht="15.75" customHeight="1">
      <x:c r="D305" s="1"/>
    </x:row>
    <x:row r="306" ht="15.75" customHeight="1">
      <x:c r="D306" s="1"/>
    </x:row>
    <x:row r="307" ht="15.75" customHeight="1">
      <x:c r="D307" s="1"/>
    </x:row>
    <x:row r="308" ht="15.75" customHeight="1">
      <x:c r="D308" s="1"/>
    </x:row>
    <x:row r="309" ht="15.75" customHeight="1">
      <x:c r="D309" s="1"/>
    </x:row>
    <x:row r="310" ht="15.75" customHeight="1">
      <x:c r="D310" s="1"/>
    </x:row>
    <x:row r="311" ht="15.75" customHeight="1">
      <x:c r="D311" s="1"/>
    </x:row>
    <x:row r="312" ht="15.75" customHeight="1">
      <x:c r="D312" s="1"/>
    </x:row>
    <x:row r="313" ht="15.75" customHeight="1">
      <x:c r="D313" s="1"/>
    </x:row>
    <x:row r="314" ht="15.75" customHeight="1">
      <x:c r="D314" s="1"/>
    </x:row>
    <x:row r="315" ht="15.75" customHeight="1">
      <x:c r="D315" s="1"/>
    </x:row>
    <x:row r="316" ht="15.75" customHeight="1">
      <x:c r="D316" s="1"/>
    </x:row>
    <x:row r="317" ht="15.75" customHeight="1">
      <x:c r="D317" s="1"/>
    </x:row>
    <x:row r="318" ht="15.75" customHeight="1">
      <x:c r="D318" s="1"/>
    </x:row>
    <x:row r="319" ht="15.75" customHeight="1">
      <x:c r="D319" s="1"/>
    </x:row>
    <x:row r="320" ht="15.75" customHeight="1">
      <x:c r="D320" s="1"/>
    </x:row>
    <x:row r="321" ht="15.75" customHeight="1">
      <x:c r="D321" s="1"/>
    </x:row>
    <x:row r="322" ht="15.75" customHeight="1">
      <x:c r="D322" s="1"/>
    </x:row>
    <x:row r="323" ht="15.75" customHeight="1">
      <x:c r="D323" s="1"/>
    </x:row>
    <x:row r="324" ht="15.75" customHeight="1">
      <x:c r="D324" s="1"/>
    </x:row>
    <x:row r="325" ht="15.75" customHeight="1">
      <x:c r="D325" s="1"/>
    </x:row>
    <x:row r="326" ht="15.75" customHeight="1">
      <x:c r="D326" s="1"/>
    </x:row>
    <x:row r="327" ht="15.75" customHeight="1">
      <x:c r="D327" s="1"/>
    </x:row>
    <x:row r="328" ht="15.75" customHeight="1">
      <x:c r="D328" s="1"/>
    </x:row>
    <x:row r="329" ht="15.75" customHeight="1">
      <x:c r="D329" s="1"/>
    </x:row>
    <x:row r="330" ht="15.75" customHeight="1">
      <x:c r="D330" s="1"/>
    </x:row>
    <x:row r="331" ht="15.75" customHeight="1">
      <x:c r="D331" s="1"/>
    </x:row>
    <x:row r="332" ht="15.75" customHeight="1">
      <x:c r="D332" s="1"/>
    </x:row>
    <x:row r="333" ht="15.75" customHeight="1">
      <x:c r="D333" s="1"/>
    </x:row>
    <x:row r="334" ht="15.75" customHeight="1">
      <x:c r="D334" s="1"/>
    </x:row>
    <x:row r="335" ht="15.75" customHeight="1">
      <x:c r="D335" s="1"/>
    </x:row>
    <x:row r="336" ht="15.75" customHeight="1">
      <x:c r="D336" s="1"/>
    </x:row>
    <x:row r="337" ht="15.75" customHeight="1">
      <x:c r="D337" s="1"/>
    </x:row>
    <x:row r="338" ht="15.75" customHeight="1">
      <x:c r="D338" s="1"/>
    </x:row>
    <x:row r="339" ht="15.75" customHeight="1">
      <x:c r="D339" s="1"/>
    </x:row>
    <x:row r="340" ht="15.75" customHeight="1">
      <x:c r="D340" s="1"/>
    </x:row>
    <x:row r="341" ht="15.75" customHeight="1">
      <x:c r="D341" s="1"/>
    </x:row>
    <x:row r="342" ht="15.75" customHeight="1">
      <x:c r="D342" s="1"/>
    </x:row>
    <x:row r="343" ht="15.75" customHeight="1">
      <x:c r="D343" s="1"/>
    </x:row>
    <x:row r="344" ht="15.75" customHeight="1">
      <x:c r="D344" s="1"/>
    </x:row>
    <x:row r="345" ht="15.75" customHeight="1">
      <x:c r="D345" s="1"/>
    </x:row>
    <x:row r="346" ht="15.75" customHeight="1">
      <x:c r="D346" s="1"/>
    </x:row>
    <x:row r="347" ht="15.75" customHeight="1">
      <x:c r="D347" s="1"/>
    </x:row>
    <x:row r="348" ht="15.75" customHeight="1">
      <x:c r="D348" s="1"/>
    </x:row>
    <x:row r="349" ht="15.75" customHeight="1">
      <x:c r="D349" s="1"/>
    </x:row>
    <x:row r="350" ht="15.75" customHeight="1">
      <x:c r="D350" s="1"/>
    </x:row>
    <x:row r="351" ht="15.75" customHeight="1">
      <x:c r="D351" s="1"/>
    </x:row>
    <x:row r="352" ht="15.75" customHeight="1">
      <x:c r="D352" s="1"/>
    </x:row>
    <x:row r="353" ht="15.75" customHeight="1">
      <x:c r="D353" s="1"/>
    </x:row>
    <x:row r="354" ht="15.75" customHeight="1">
      <x:c r="D354" s="1"/>
    </x:row>
    <x:row r="355" ht="15.75" customHeight="1">
      <x:c r="D355" s="1"/>
    </x:row>
    <x:row r="356" ht="15.75" customHeight="1">
      <x:c r="D356" s="1"/>
    </x:row>
    <x:row r="357" ht="15.75" customHeight="1">
      <x:c r="D357" s="1"/>
    </x:row>
    <x:row r="358" ht="15.75" customHeight="1">
      <x:c r="D358" s="1"/>
    </x:row>
    <x:row r="359" ht="15.75" customHeight="1">
      <x:c r="D359" s="1"/>
    </x:row>
    <x:row r="360" ht="15.75" customHeight="1">
      <x:c r="D360" s="1"/>
    </x:row>
    <x:row r="361" ht="15.75" customHeight="1">
      <x:c r="D361" s="1"/>
    </x:row>
    <x:row r="362" ht="15.75" customHeight="1">
      <x:c r="D362" s="1"/>
    </x:row>
    <x:row r="363" ht="15.75" customHeight="1">
      <x:c r="D363" s="1"/>
    </x:row>
    <x:row r="364" ht="15.75" customHeight="1">
      <x:c r="D364" s="1"/>
    </x:row>
    <x:row r="365" ht="15.75" customHeight="1">
      <x:c r="D365" s="1"/>
    </x:row>
    <x:row r="366" ht="15.75" customHeight="1">
      <x:c r="D366" s="1"/>
    </x:row>
    <x:row r="367" ht="15.75" customHeight="1">
      <x:c r="D367" s="1"/>
    </x:row>
    <x:row r="368" ht="15.75" customHeight="1">
      <x:c r="D368" s="1"/>
    </x:row>
    <x:row r="369" ht="15.75" customHeight="1">
      <x:c r="D369" s="1"/>
    </x:row>
    <x:row r="370" ht="15.75" customHeight="1">
      <x:c r="D370" s="1"/>
    </x:row>
    <x:row r="371" ht="15.75" customHeight="1">
      <x:c r="D371" s="1"/>
    </x:row>
    <x:row r="372" ht="15.75" customHeight="1">
      <x:c r="D372" s="1"/>
    </x:row>
    <x:row r="373" ht="15.75" customHeight="1">
      <x:c r="D373" s="1"/>
    </x:row>
    <x:row r="374" ht="15.75" customHeight="1">
      <x:c r="D374" s="1"/>
    </x:row>
    <x:row r="375" ht="15.75" customHeight="1">
      <x:c r="D375" s="1"/>
    </x:row>
    <x:row r="376" ht="15.75" customHeight="1">
      <x:c r="D376" s="1"/>
    </x:row>
    <x:row r="377" ht="15.75" customHeight="1">
      <x:c r="D377" s="1"/>
    </x:row>
    <x:row r="378" ht="15.75" customHeight="1">
      <x:c r="D378" s="1"/>
    </x:row>
    <x:row r="379" ht="15.75" customHeight="1">
      <x:c r="D379" s="1"/>
    </x:row>
    <x:row r="380" ht="15.75" customHeight="1">
      <x:c r="D380" s="1"/>
    </x:row>
    <x:row r="381" ht="15.75" customHeight="1">
      <x:c r="D381" s="1"/>
    </x:row>
    <x:row r="382" ht="15.75" customHeight="1">
      <x:c r="D382" s="1"/>
    </x:row>
    <x:row r="383" ht="15.75" customHeight="1">
      <x:c r="D383" s="1"/>
    </x:row>
    <x:row r="384" ht="15.75" customHeight="1">
      <x:c r="D384" s="1"/>
    </x:row>
    <x:row r="385" ht="15.75" customHeight="1">
      <x:c r="D385" s="1"/>
    </x:row>
    <x:row r="386" ht="15.75" customHeight="1">
      <x:c r="D386" s="1"/>
    </x:row>
    <x:row r="387" ht="15.75" customHeight="1">
      <x:c r="D387" s="1"/>
    </x:row>
    <x:row r="388" ht="15.75" customHeight="1">
      <x:c r="D388" s="1"/>
    </x:row>
    <x:row r="389" ht="15.75" customHeight="1">
      <x:c r="D389" s="1"/>
    </x:row>
    <x:row r="390" ht="15.75" customHeight="1">
      <x:c r="D390" s="1"/>
    </x:row>
    <x:row r="391" ht="15.75" customHeight="1">
      <x:c r="D391" s="1"/>
    </x:row>
    <x:row r="392" ht="15.75" customHeight="1">
      <x:c r="D392" s="1"/>
    </x:row>
    <x:row r="393" ht="15.75" customHeight="1">
      <x:c r="D393" s="1"/>
    </x:row>
    <x:row r="394" ht="15.75" customHeight="1">
      <x:c r="D394" s="1"/>
    </x:row>
    <x:row r="395" ht="15.75" customHeight="1">
      <x:c r="D395" s="1"/>
    </x:row>
    <x:row r="396" ht="15.75" customHeight="1">
      <x:c r="D396" s="1"/>
    </x:row>
    <x:row r="397" ht="15.75" customHeight="1">
      <x:c r="D397" s="1"/>
    </x:row>
    <x:row r="398" ht="15.75" customHeight="1">
      <x:c r="D398" s="1"/>
    </x:row>
    <x:row r="399" ht="15.75" customHeight="1">
      <x:c r="D399" s="1"/>
    </x:row>
    <x:row r="400" ht="15.75" customHeight="1">
      <x:c r="D400" s="1"/>
    </x:row>
    <x:row r="401" ht="15.75" customHeight="1">
      <x:c r="D401" s="1"/>
    </x:row>
    <x:row r="402" ht="15.75" customHeight="1">
      <x:c r="D402" s="1"/>
    </x:row>
    <x:row r="403" ht="15.75" customHeight="1">
      <x:c r="D403" s="1"/>
    </x:row>
    <x:row r="404" ht="15.75" customHeight="1">
      <x:c r="D404" s="1"/>
    </x:row>
    <x:row r="405" ht="15.75" customHeight="1">
      <x:c r="D405" s="1"/>
    </x:row>
    <x:row r="406" ht="15.75" customHeight="1">
      <x:c r="D406" s="1"/>
    </x:row>
    <x:row r="407" ht="15.75" customHeight="1">
      <x:c r="D407" s="1"/>
    </x:row>
    <x:row r="408" ht="15.75" customHeight="1">
      <x:c r="D408" s="1"/>
    </x:row>
    <x:row r="409" ht="15.75" customHeight="1">
      <x:c r="D409" s="1"/>
    </x:row>
    <x:row r="410" ht="15.75" customHeight="1">
      <x:c r="D410" s="1"/>
    </x:row>
    <x:row r="411" ht="15.75" customHeight="1">
      <x:c r="D411" s="1"/>
    </x:row>
    <x:row r="412" ht="15.75" customHeight="1">
      <x:c r="D412" s="1"/>
    </x:row>
    <x:row r="413" ht="15.75" customHeight="1">
      <x:c r="D413" s="1"/>
    </x:row>
    <x:row r="414" ht="15.75" customHeight="1">
      <x:c r="D414" s="1"/>
    </x:row>
    <x:row r="415" ht="15.75" customHeight="1">
      <x:c r="D415" s="1"/>
    </x:row>
    <x:row r="416" ht="15.75" customHeight="1">
      <x:c r="D416" s="1"/>
    </x:row>
    <x:row r="417" ht="15.75" customHeight="1">
      <x:c r="D417" s="1"/>
    </x:row>
    <x:row r="418" ht="15.75" customHeight="1">
      <x:c r="D418" s="1"/>
    </x:row>
    <x:row r="419" ht="15.75" customHeight="1">
      <x:c r="D419" s="1"/>
    </x:row>
    <x:row r="420" ht="15.75" customHeight="1">
      <x:c r="D420" s="1"/>
    </x:row>
    <x:row r="421" ht="15.75" customHeight="1">
      <x:c r="D421" s="1"/>
    </x:row>
    <x:row r="422" ht="15.75" customHeight="1">
      <x:c r="D422" s="1"/>
    </x:row>
    <x:row r="423" ht="15.75" customHeight="1">
      <x:c r="D423" s="1"/>
    </x:row>
    <x:row r="424" ht="15.75" customHeight="1">
      <x:c r="D424" s="1"/>
    </x:row>
    <x:row r="425" ht="15.75" customHeight="1">
      <x:c r="D425" s="1"/>
    </x:row>
    <x:row r="426" ht="15.75" customHeight="1">
      <x:c r="D426" s="1"/>
    </x:row>
    <x:row r="427" ht="15.75" customHeight="1">
      <x:c r="D427" s="1"/>
    </x:row>
    <x:row r="428" ht="15.75" customHeight="1">
      <x:c r="D428" s="1"/>
    </x:row>
    <x:row r="429" ht="15.75" customHeight="1">
      <x:c r="D429" s="1"/>
    </x:row>
    <x:row r="430" ht="15.75" customHeight="1">
      <x:c r="D430" s="1"/>
    </x:row>
    <x:row r="431" ht="15.75" customHeight="1">
      <x:c r="D431" s="1"/>
    </x:row>
    <x:row r="432" ht="15.75" customHeight="1">
      <x:c r="D432" s="1"/>
    </x:row>
    <x:row r="433" ht="15.75" customHeight="1">
      <x:c r="D433" s="1"/>
    </x:row>
    <x:row r="434" ht="15.75" customHeight="1">
      <x:c r="D434" s="1"/>
    </x:row>
    <x:row r="435" ht="15.75" customHeight="1">
      <x:c r="D435" s="1"/>
    </x:row>
    <x:row r="436" ht="15.75" customHeight="1">
      <x:c r="D436" s="1"/>
    </x:row>
    <x:row r="437" ht="15.75" customHeight="1">
      <x:c r="D437" s="1"/>
    </x:row>
    <x:row r="438" ht="15.75" customHeight="1">
      <x:c r="D438" s="1"/>
    </x:row>
    <x:row r="439" ht="15.75" customHeight="1">
      <x:c r="D439" s="1"/>
    </x:row>
    <x:row r="440" ht="15.75" customHeight="1">
      <x:c r="D440" s="1"/>
    </x:row>
    <x:row r="441" ht="15.75" customHeight="1">
      <x:c r="D441" s="1"/>
    </x:row>
    <x:row r="442" ht="15.75" customHeight="1">
      <x:c r="D442" s="1"/>
    </x:row>
    <x:row r="443" ht="15.75" customHeight="1">
      <x:c r="D443" s="1"/>
    </x:row>
    <x:row r="444" ht="15.75" customHeight="1">
      <x:c r="D444" s="1"/>
    </x:row>
    <x:row r="445" ht="15.75" customHeight="1">
      <x:c r="D445" s="1"/>
    </x:row>
    <x:row r="446" ht="15.75" customHeight="1">
      <x:c r="D446" s="1"/>
    </x:row>
    <x:row r="447" ht="15.75" customHeight="1">
      <x:c r="D447" s="1"/>
    </x:row>
    <x:row r="448" ht="15.75" customHeight="1">
      <x:c r="D448" s="1"/>
    </x:row>
    <x:row r="449" ht="15.75" customHeight="1">
      <x:c r="D449" s="1"/>
    </x:row>
    <x:row r="450" ht="15.75" customHeight="1">
      <x:c r="D450" s="1"/>
    </x:row>
    <x:row r="451" ht="15.75" customHeight="1">
      <x:c r="D451" s="1"/>
    </x:row>
    <x:row r="452" ht="15.75" customHeight="1">
      <x:c r="D452" s="1"/>
    </x:row>
    <x:row r="453" ht="15.75" customHeight="1">
      <x:c r="D453" s="1"/>
    </x:row>
    <x:row r="454" ht="15.75" customHeight="1">
      <x:c r="D454" s="1"/>
    </x:row>
    <x:row r="455" ht="15.75" customHeight="1">
      <x:c r="D455" s="1"/>
    </x:row>
    <x:row r="456" ht="15.75" customHeight="1">
      <x:c r="D456" s="1"/>
    </x:row>
    <x:row r="457" ht="15.75" customHeight="1">
      <x:c r="D457" s="1"/>
    </x:row>
    <x:row r="458" ht="15.75" customHeight="1">
      <x:c r="D458" s="1"/>
    </x:row>
    <x:row r="459" ht="15.75" customHeight="1">
      <x:c r="D459" s="1"/>
    </x:row>
    <x:row r="460" ht="15.75" customHeight="1">
      <x:c r="D460" s="1"/>
    </x:row>
    <x:row r="461" ht="15.75" customHeight="1">
      <x:c r="D461" s="1"/>
    </x:row>
    <x:row r="462" ht="15.75" customHeight="1">
      <x:c r="D462" s="1"/>
    </x:row>
    <x:row r="463" ht="15.75" customHeight="1">
      <x:c r="D463" s="1"/>
    </x:row>
    <x:row r="464" ht="15.75" customHeight="1">
      <x:c r="D464" s="1"/>
    </x:row>
    <x:row r="465" ht="15.75" customHeight="1">
      <x:c r="D465" s="1"/>
    </x:row>
    <x:row r="466" ht="15.75" customHeight="1">
      <x:c r="D466" s="1"/>
    </x:row>
    <x:row r="467" ht="15.75" customHeight="1">
      <x:c r="D467" s="1"/>
    </x:row>
    <x:row r="468" ht="15.75" customHeight="1">
      <x:c r="D468" s="1"/>
    </x:row>
    <x:row r="469" ht="15.75" customHeight="1">
      <x:c r="D469" s="1"/>
    </x:row>
    <x:row r="470" ht="15.75" customHeight="1">
      <x:c r="D470" s="1"/>
    </x:row>
    <x:row r="471" ht="15.75" customHeight="1">
      <x:c r="D471" s="1"/>
    </x:row>
    <x:row r="472" ht="15.75" customHeight="1">
      <x:c r="D472" s="1"/>
    </x:row>
    <x:row r="473" ht="15.75" customHeight="1">
      <x:c r="D473" s="1"/>
    </x:row>
    <x:row r="474" ht="15.75" customHeight="1">
      <x:c r="D474" s="1"/>
    </x:row>
    <x:row r="475" ht="15.75" customHeight="1">
      <x:c r="D475" s="1"/>
    </x:row>
    <x:row r="476" ht="15.75" customHeight="1">
      <x:c r="D476" s="1"/>
    </x:row>
    <x:row r="477" ht="15.75" customHeight="1">
      <x:c r="D477" s="1"/>
    </x:row>
    <x:row r="478" ht="15.75" customHeight="1">
      <x:c r="D478" s="1"/>
    </x:row>
    <x:row r="479" ht="15.75" customHeight="1">
      <x:c r="D479" s="1"/>
    </x:row>
    <x:row r="480" ht="15.75" customHeight="1">
      <x:c r="D480" s="1"/>
    </x:row>
    <x:row r="481" ht="15.75" customHeight="1">
      <x:c r="D481" s="1"/>
    </x:row>
    <x:row r="482" ht="15.75" customHeight="1">
      <x:c r="D482" s="1"/>
    </x:row>
    <x:row r="483" ht="15.75" customHeight="1">
      <x:c r="D483" s="1"/>
    </x:row>
    <x:row r="484" ht="15.75" customHeight="1">
      <x:c r="D484" s="1"/>
    </x:row>
    <x:row r="485" ht="15.75" customHeight="1">
      <x:c r="D485" s="1"/>
    </x:row>
    <x:row r="486" ht="15.75" customHeight="1">
      <x:c r="D486" s="1"/>
    </x:row>
    <x:row r="487" ht="15.75" customHeight="1">
      <x:c r="D487" s="1"/>
    </x:row>
    <x:row r="488" ht="15.75" customHeight="1">
      <x:c r="D488" s="1"/>
    </x:row>
    <x:row r="489" ht="15.75" customHeight="1">
      <x:c r="D489" s="1"/>
    </x:row>
    <x:row r="490" ht="15.75" customHeight="1">
      <x:c r="D490" s="1"/>
    </x:row>
    <x:row r="491" ht="15.75" customHeight="1">
      <x:c r="D491" s="1"/>
    </x:row>
    <x:row r="492" ht="15.75" customHeight="1">
      <x:c r="D492" s="1"/>
    </x:row>
    <x:row r="493" ht="15.75" customHeight="1">
      <x:c r="D493" s="1"/>
    </x:row>
    <x:row r="494" ht="15.75" customHeight="1">
      <x:c r="D494" s="1"/>
    </x:row>
    <x:row r="495" ht="15.75" customHeight="1">
      <x:c r="D495" s="1"/>
    </x:row>
    <x:row r="496" ht="15.75" customHeight="1">
      <x:c r="D496" s="1"/>
    </x:row>
    <x:row r="497" ht="15.75" customHeight="1">
      <x:c r="D497" s="1"/>
    </x:row>
    <x:row r="498" ht="15.75" customHeight="1">
      <x:c r="D498" s="1"/>
    </x:row>
    <x:row r="499" ht="15.75" customHeight="1">
      <x:c r="D499" s="1"/>
    </x:row>
    <x:row r="500" ht="15.75" customHeight="1">
      <x:c r="D500" s="1"/>
    </x:row>
    <x:row r="501" ht="15.75" customHeight="1">
      <x:c r="D501" s="1"/>
    </x:row>
    <x:row r="502" ht="15.75" customHeight="1">
      <x:c r="D502" s="1"/>
    </x:row>
    <x:row r="503" ht="15.75" customHeight="1">
      <x:c r="D503" s="1"/>
    </x:row>
    <x:row r="504" ht="15.75" customHeight="1">
      <x:c r="D504" s="1"/>
    </x:row>
    <x:row r="505" ht="15.75" customHeight="1">
      <x:c r="D505" s="1"/>
    </x:row>
    <x:row r="506" ht="15.75" customHeight="1">
      <x:c r="D506" s="1"/>
    </x:row>
    <x:row r="507" ht="15.75" customHeight="1">
      <x:c r="D507" s="1"/>
    </x:row>
    <x:row r="508" ht="15.75" customHeight="1">
      <x:c r="D508" s="1"/>
    </x:row>
    <x:row r="509" ht="15.75" customHeight="1">
      <x:c r="D509" s="1"/>
    </x:row>
    <x:row r="510" ht="15.75" customHeight="1">
      <x:c r="D510" s="1"/>
    </x:row>
    <x:row r="511" ht="15.75" customHeight="1">
      <x:c r="D511" s="1"/>
    </x:row>
    <x:row r="512" ht="15.75" customHeight="1">
      <x:c r="D512" s="1"/>
    </x:row>
    <x:row r="513" ht="15.75" customHeight="1">
      <x:c r="D513" s="1"/>
    </x:row>
    <x:row r="514" ht="15.75" customHeight="1">
      <x:c r="D514" s="1"/>
    </x:row>
    <x:row r="515" ht="15.75" customHeight="1">
      <x:c r="D515" s="1"/>
    </x:row>
    <x:row r="516" ht="15.75" customHeight="1">
      <x:c r="D516" s="1"/>
    </x:row>
    <x:row r="517" ht="15.75" customHeight="1">
      <x:c r="D517" s="1"/>
    </x:row>
    <x:row r="518" ht="15.75" customHeight="1">
      <x:c r="D518" s="1"/>
    </x:row>
    <x:row r="519" ht="15.75" customHeight="1">
      <x:c r="D519" s="1"/>
    </x:row>
    <x:row r="520" ht="15.75" customHeight="1">
      <x:c r="D520" s="1"/>
    </x:row>
    <x:row r="521" ht="15.75" customHeight="1">
      <x:c r="D521" s="1"/>
    </x:row>
    <x:row r="522" ht="15.75" customHeight="1">
      <x:c r="D522" s="1"/>
    </x:row>
    <x:row r="523" ht="15.75" customHeight="1">
      <x:c r="D523" s="1"/>
    </x:row>
    <x:row r="524" ht="15.75" customHeight="1">
      <x:c r="D524" s="1"/>
    </x:row>
    <x:row r="525" ht="15.75" customHeight="1">
      <x:c r="D525" s="1"/>
    </x:row>
    <x:row r="526" ht="15.75" customHeight="1">
      <x:c r="D526" s="1"/>
    </x:row>
    <x:row r="527" ht="15.75" customHeight="1">
      <x:c r="D527" s="1"/>
    </x:row>
    <x:row r="528" ht="15.75" customHeight="1">
      <x:c r="D528" s="1"/>
    </x:row>
    <x:row r="529" ht="15.75" customHeight="1">
      <x:c r="D529" s="1"/>
    </x:row>
    <x:row r="530" ht="15.75" customHeight="1">
      <x:c r="D530" s="1"/>
    </x:row>
    <x:row r="531" ht="15.75" customHeight="1">
      <x:c r="D531" s="1"/>
    </x:row>
    <x:row r="532" ht="15.75" customHeight="1">
      <x:c r="D532" s="1"/>
    </x:row>
    <x:row r="533" ht="15.75" customHeight="1">
      <x:c r="D533" s="1"/>
    </x:row>
    <x:row r="534" ht="15.75" customHeight="1">
      <x:c r="D534" s="1"/>
    </x:row>
    <x:row r="535" ht="15.75" customHeight="1">
      <x:c r="D535" s="1"/>
    </x:row>
    <x:row r="536" ht="15.75" customHeight="1">
      <x:c r="D536" s="1"/>
    </x:row>
    <x:row r="537" ht="15.75" customHeight="1">
      <x:c r="D537" s="1"/>
    </x:row>
    <x:row r="538" ht="15.75" customHeight="1">
      <x:c r="D538" s="1"/>
    </x:row>
    <x:row r="539" ht="15.75" customHeight="1">
      <x:c r="D539" s="1"/>
    </x:row>
    <x:row r="540" ht="15.75" customHeight="1">
      <x:c r="D540" s="1"/>
    </x:row>
    <x:row r="541" ht="15.75" customHeight="1">
      <x:c r="D541" s="1"/>
    </x:row>
    <x:row r="542" ht="15.75" customHeight="1">
      <x:c r="D542" s="1"/>
    </x:row>
    <x:row r="543" ht="15.75" customHeight="1">
      <x:c r="D543" s="1"/>
    </x:row>
    <x:row r="544" ht="15.75" customHeight="1">
      <x:c r="D544" s="1"/>
    </x:row>
    <x:row r="545" ht="15.75" customHeight="1">
      <x:c r="D545" s="1"/>
    </x:row>
    <x:row r="546" ht="15.75" customHeight="1">
      <x:c r="D546" s="1"/>
    </x:row>
    <x:row r="547" ht="15.75" customHeight="1">
      <x:c r="D547" s="1"/>
    </x:row>
    <x:row r="548" ht="15.75" customHeight="1">
      <x:c r="D548" s="1"/>
    </x:row>
    <x:row r="549" ht="15.75" customHeight="1">
      <x:c r="D549" s="1"/>
    </x:row>
    <x:row r="550" ht="15.75" customHeight="1">
      <x:c r="D550" s="1"/>
    </x:row>
    <x:row r="551" ht="15.75" customHeight="1">
      <x:c r="D551" s="1"/>
    </x:row>
    <x:row r="552" ht="15.75" customHeight="1">
      <x:c r="D552" s="1"/>
    </x:row>
    <x:row r="553" ht="15.75" customHeight="1">
      <x:c r="D553" s="1"/>
    </x:row>
    <x:row r="554" ht="15.75" customHeight="1">
      <x:c r="D554" s="1"/>
    </x:row>
    <x:row r="555" ht="15.75" customHeight="1">
      <x:c r="D555" s="1"/>
    </x:row>
    <x:row r="556" ht="15.75" customHeight="1">
      <x:c r="D556" s="1"/>
    </x:row>
    <x:row r="557" ht="15.75" customHeight="1">
      <x:c r="D557" s="1"/>
    </x:row>
    <x:row r="558" ht="15.75" customHeight="1">
      <x:c r="D558" s="1"/>
    </x:row>
    <x:row r="559" ht="15.75" customHeight="1">
      <x:c r="D559" s="1"/>
    </x:row>
    <x:row r="560" ht="15.75" customHeight="1">
      <x:c r="D560" s="1"/>
    </x:row>
    <x:row r="561" ht="15.75" customHeight="1">
      <x:c r="D561" s="1"/>
    </x:row>
    <x:row r="562" ht="15.75" customHeight="1">
      <x:c r="D562" s="1"/>
    </x:row>
    <x:row r="563" ht="15.75" customHeight="1">
      <x:c r="D563" s="1"/>
    </x:row>
    <x:row r="564" ht="15.75" customHeight="1">
      <x:c r="D564" s="1"/>
    </x:row>
    <x:row r="565" ht="15.75" customHeight="1">
      <x:c r="D565" s="1"/>
    </x:row>
    <x:row r="566" ht="15.75" customHeight="1">
      <x:c r="D566" s="1"/>
    </x:row>
    <x:row r="567" ht="15.75" customHeight="1">
      <x:c r="D567" s="1"/>
    </x:row>
    <x:row r="568" ht="15.75" customHeight="1">
      <x:c r="D568" s="1"/>
    </x:row>
    <x:row r="569" ht="15.75" customHeight="1">
      <x:c r="D569" s="1"/>
    </x:row>
    <x:row r="570" ht="15.75" customHeight="1">
      <x:c r="D570" s="1"/>
    </x:row>
    <x:row r="571" ht="15.75" customHeight="1">
      <x:c r="D571" s="1"/>
    </x:row>
    <x:row r="572" ht="15.75" customHeight="1">
      <x:c r="D572" s="1"/>
    </x:row>
    <x:row r="573" ht="15.75" customHeight="1">
      <x:c r="D573" s="1"/>
    </x:row>
    <x:row r="574" ht="15.75" customHeight="1">
      <x:c r="D574" s="1"/>
    </x:row>
    <x:row r="575" ht="15.75" customHeight="1">
      <x:c r="D575" s="1"/>
    </x:row>
    <x:row r="576" ht="15.75" customHeight="1">
      <x:c r="D576" s="1"/>
    </x:row>
    <x:row r="577" ht="15.75" customHeight="1">
      <x:c r="D577" s="1"/>
    </x:row>
    <x:row r="578" ht="15.75" customHeight="1">
      <x:c r="D578" s="1"/>
    </x:row>
    <x:row r="579" ht="15.75" customHeight="1">
      <x:c r="D579" s="1"/>
    </x:row>
    <x:row r="580" ht="15.75" customHeight="1">
      <x:c r="D580" s="1"/>
    </x:row>
    <x:row r="581" ht="15.75" customHeight="1">
      <x:c r="D581" s="1"/>
    </x:row>
    <x:row r="582" ht="15.75" customHeight="1">
      <x:c r="D582" s="1"/>
    </x:row>
    <x:row r="583" ht="15.75" customHeight="1">
      <x:c r="D583" s="1"/>
    </x:row>
    <x:row r="584" ht="15.75" customHeight="1">
      <x:c r="D584" s="1"/>
    </x:row>
    <x:row r="585" ht="15.75" customHeight="1">
      <x:c r="D585" s="1"/>
    </x:row>
    <x:row r="586" ht="15.75" customHeight="1">
      <x:c r="D586" s="1"/>
    </x:row>
    <x:row r="587" ht="15.75" customHeight="1">
      <x:c r="D587" s="1"/>
    </x:row>
    <x:row r="588" ht="15.75" customHeight="1">
      <x:c r="D588" s="1"/>
    </x:row>
    <x:row r="589" ht="15.75" customHeight="1">
      <x:c r="D589" s="1"/>
    </x:row>
    <x:row r="590" ht="15.75" customHeight="1">
      <x:c r="D590" s="1"/>
    </x:row>
    <x:row r="591" ht="15.75" customHeight="1">
      <x:c r="D591" s="1"/>
    </x:row>
    <x:row r="592" ht="15.75" customHeight="1">
      <x:c r="D592" s="1"/>
    </x:row>
    <x:row r="593" ht="15.75" customHeight="1">
      <x:c r="D593" s="1"/>
    </x:row>
    <x:row r="594" ht="15.75" customHeight="1">
      <x:c r="D594" s="1"/>
    </x:row>
    <x:row r="595" ht="15.75" customHeight="1">
      <x:c r="D595" s="1"/>
    </x:row>
    <x:row r="596" ht="15.75" customHeight="1">
      <x:c r="D596" s="1"/>
    </x:row>
    <x:row r="597" ht="15.75" customHeight="1">
      <x:c r="D597" s="1"/>
    </x:row>
    <x:row r="598" ht="15.75" customHeight="1">
      <x:c r="D598" s="1"/>
    </x:row>
    <x:row r="599" ht="15.75" customHeight="1">
      <x:c r="D599" s="1"/>
    </x:row>
    <x:row r="600" ht="15.75" customHeight="1">
      <x:c r="D600" s="1"/>
    </x:row>
    <x:row r="601" ht="15.75" customHeight="1">
      <x:c r="D601" s="1"/>
    </x:row>
    <x:row r="602" ht="15.75" customHeight="1">
      <x:c r="D602" s="1"/>
    </x:row>
    <x:row r="603" ht="15.75" customHeight="1">
      <x:c r="D603" s="1"/>
    </x:row>
    <x:row r="604" ht="15.75" customHeight="1">
      <x:c r="D604" s="1"/>
    </x:row>
    <x:row r="605" ht="15.75" customHeight="1">
      <x:c r="D605" s="1"/>
    </x:row>
    <x:row r="606" ht="15.75" customHeight="1">
      <x:c r="D606" s="1"/>
    </x:row>
    <x:row r="607" ht="15.75" customHeight="1">
      <x:c r="D607" s="1"/>
    </x:row>
    <x:row r="608" ht="15.75" customHeight="1">
      <x:c r="D608" s="1"/>
    </x:row>
    <x:row r="609" ht="15.75" customHeight="1">
      <x:c r="D609" s="1"/>
    </x:row>
    <x:row r="610" ht="15.75" customHeight="1">
      <x:c r="D610" s="1"/>
    </x:row>
    <x:row r="611" ht="15.75" customHeight="1">
      <x:c r="D611" s="1"/>
    </x:row>
    <x:row r="612" ht="15.75" customHeight="1">
      <x:c r="D612" s="1"/>
    </x:row>
    <x:row r="613" ht="15.75" customHeight="1">
      <x:c r="D613" s="1"/>
    </x:row>
    <x:row r="614" ht="15.75" customHeight="1">
      <x:c r="D614" s="1"/>
    </x:row>
    <x:row r="615" ht="15.75" customHeight="1">
      <x:c r="D615" s="1"/>
    </x:row>
    <x:row r="616" ht="15.75" customHeight="1">
      <x:c r="D616" s="1"/>
    </x:row>
    <x:row r="617" ht="15.75" customHeight="1">
      <x:c r="D617" s="1"/>
    </x:row>
    <x:row r="618" ht="15.75" customHeight="1">
      <x:c r="D618" s="1"/>
    </x:row>
    <x:row r="619" ht="15.75" customHeight="1">
      <x:c r="D619" s="1"/>
    </x:row>
    <x:row r="620" ht="15.75" customHeight="1">
      <x:c r="D620" s="1"/>
    </x:row>
    <x:row r="621" ht="15.75" customHeight="1">
      <x:c r="D621" s="1"/>
    </x:row>
    <x:row r="622" ht="15.75" customHeight="1">
      <x:c r="D622" s="1"/>
    </x:row>
    <x:row r="623" ht="15.75" customHeight="1">
      <x:c r="D623" s="1"/>
    </x:row>
    <x:row r="624" ht="15.75" customHeight="1">
      <x:c r="D624" s="1"/>
    </x:row>
    <x:row r="625" ht="15.75" customHeight="1">
      <x:c r="D625" s="1"/>
    </x:row>
    <x:row r="626" ht="15.75" customHeight="1">
      <x:c r="D626" s="1"/>
    </x:row>
    <x:row r="627" ht="15.75" customHeight="1">
      <x:c r="D627" s="1"/>
    </x:row>
    <x:row r="628" ht="15.75" customHeight="1">
      <x:c r="D628" s="1"/>
    </x:row>
    <x:row r="629" ht="15.75" customHeight="1">
      <x:c r="D629" s="1"/>
    </x:row>
    <x:row r="630" ht="15.75" customHeight="1">
      <x:c r="D630" s="1"/>
    </x:row>
    <x:row r="631" ht="15.75" customHeight="1">
      <x:c r="D631" s="1"/>
    </x:row>
    <x:row r="632" ht="15.75" customHeight="1">
      <x:c r="D632" s="1"/>
    </x:row>
    <x:row r="633" ht="15.75" customHeight="1">
      <x:c r="D633" s="1"/>
    </x:row>
    <x:row r="634" ht="15.75" customHeight="1">
      <x:c r="D634" s="1"/>
    </x:row>
    <x:row r="635" ht="15.75" customHeight="1">
      <x:c r="D635" s="1"/>
    </x:row>
    <x:row r="636" ht="15.75" customHeight="1">
      <x:c r="D636" s="1"/>
    </x:row>
    <x:row r="637" ht="15.75" customHeight="1">
      <x:c r="D637" s="1"/>
    </x:row>
    <x:row r="638" ht="15.75" customHeight="1">
      <x:c r="D638" s="1"/>
    </x:row>
    <x:row r="639" ht="15.75" customHeight="1">
      <x:c r="D639" s="1"/>
    </x:row>
    <x:row r="640" ht="15.75" customHeight="1">
      <x:c r="D640" s="1"/>
    </x:row>
    <x:row r="641" ht="15.75" customHeight="1">
      <x:c r="D641" s="1"/>
    </x:row>
    <x:row r="642" ht="15.75" customHeight="1">
      <x:c r="D642" s="1"/>
    </x:row>
    <x:row r="643" ht="15.75" customHeight="1">
      <x:c r="D643" s="1"/>
    </x:row>
    <x:row r="644" ht="15.75" customHeight="1">
      <x:c r="D644" s="1"/>
    </x:row>
    <x:row r="645" ht="15.75" customHeight="1">
      <x:c r="D645" s="1"/>
    </x:row>
    <x:row r="646" ht="15.75" customHeight="1">
      <x:c r="D646" s="1"/>
    </x:row>
    <x:row r="647" ht="15.75" customHeight="1">
      <x:c r="D647" s="1"/>
    </x:row>
    <x:row r="648" ht="15.75" customHeight="1">
      <x:c r="D648" s="1"/>
    </x:row>
    <x:row r="649" ht="15.75" customHeight="1">
      <x:c r="D649" s="1"/>
    </x:row>
    <x:row r="650" ht="15.75" customHeight="1">
      <x:c r="D650" s="1"/>
    </x:row>
    <x:row r="651" ht="15.75" customHeight="1">
      <x:c r="D651" s="1"/>
    </x:row>
    <x:row r="652" ht="15.75" customHeight="1">
      <x:c r="D652" s="1"/>
    </x:row>
    <x:row r="653" ht="15.75" customHeight="1">
      <x:c r="D653" s="1"/>
    </x:row>
    <x:row r="654" ht="15.75" customHeight="1">
      <x:c r="D654" s="1"/>
    </x:row>
    <x:row r="655" ht="15.75" customHeight="1">
      <x:c r="D655" s="1"/>
    </x:row>
    <x:row r="656" ht="15.75" customHeight="1">
      <x:c r="D656" s="1"/>
    </x:row>
    <x:row r="657" ht="15.75" customHeight="1">
      <x:c r="D657" s="1"/>
    </x:row>
    <x:row r="658" ht="15.75" customHeight="1">
      <x:c r="D658" s="1"/>
    </x:row>
    <x:row r="659" ht="15.75" customHeight="1">
      <x:c r="D659" s="1"/>
    </x:row>
    <x:row r="660" ht="15.75" customHeight="1">
      <x:c r="D660" s="1"/>
    </x:row>
    <x:row r="661" ht="15.75" customHeight="1">
      <x:c r="D661" s="1"/>
    </x:row>
    <x:row r="662" ht="15.75" customHeight="1">
      <x:c r="D662" s="1"/>
    </x:row>
    <x:row r="663" ht="15.75" customHeight="1">
      <x:c r="D663" s="1"/>
    </x:row>
    <x:row r="664" ht="15.75" customHeight="1">
      <x:c r="D664" s="1"/>
    </x:row>
    <x:row r="665" ht="15.75" customHeight="1">
      <x:c r="D665" s="1"/>
    </x:row>
    <x:row r="666" ht="15.75" customHeight="1">
      <x:c r="D666" s="1"/>
    </x:row>
    <x:row r="667" ht="15.75" customHeight="1">
      <x:c r="D667" s="1"/>
    </x:row>
    <x:row r="668" ht="15.75" customHeight="1">
      <x:c r="D668" s="1"/>
    </x:row>
    <x:row r="669" ht="15.75" customHeight="1">
      <x:c r="D669" s="1"/>
    </x:row>
    <x:row r="670" ht="15.75" customHeight="1">
      <x:c r="D670" s="1"/>
    </x:row>
    <x:row r="671" ht="15.75" customHeight="1">
      <x:c r="D671" s="1"/>
    </x:row>
    <x:row r="672" ht="15.75" customHeight="1">
      <x:c r="D672" s="1"/>
    </x:row>
    <x:row r="673" ht="15.75" customHeight="1">
      <x:c r="D673" s="1"/>
    </x:row>
    <x:row r="674" ht="15.75" customHeight="1">
      <x:c r="D674" s="1"/>
    </x:row>
    <x:row r="675" ht="15.75" customHeight="1">
      <x:c r="D675" s="1"/>
    </x:row>
    <x:row r="676" ht="15.75" customHeight="1">
      <x:c r="D676" s="1"/>
    </x:row>
    <x:row r="677" ht="15.75" customHeight="1">
      <x:c r="D677" s="1"/>
    </x:row>
    <x:row r="678" ht="15.75" customHeight="1">
      <x:c r="D678" s="1"/>
    </x:row>
    <x:row r="679" ht="15.75" customHeight="1">
      <x:c r="D679" s="1"/>
    </x:row>
    <x:row r="680" ht="15.75" customHeight="1">
      <x:c r="D680" s="1"/>
    </x:row>
    <x:row r="681" ht="15.75" customHeight="1">
      <x:c r="D681" s="1"/>
    </x:row>
    <x:row r="682" ht="15.75" customHeight="1">
      <x:c r="D682" s="1"/>
    </x:row>
    <x:row r="683" ht="15.75" customHeight="1">
      <x:c r="D683" s="1"/>
    </x:row>
    <x:row r="684" ht="15.75" customHeight="1">
      <x:c r="D684" s="1"/>
    </x:row>
    <x:row r="685" ht="15.75" customHeight="1">
      <x:c r="D685" s="1"/>
    </x:row>
    <x:row r="686" ht="15.75" customHeight="1">
      <x:c r="D686" s="1"/>
    </x:row>
    <x:row r="687" ht="15.75" customHeight="1">
      <x:c r="D687" s="1"/>
    </x:row>
    <x:row r="688" ht="15.75" customHeight="1">
      <x:c r="D688" s="1"/>
    </x:row>
    <x:row r="689" ht="15.75" customHeight="1">
      <x:c r="D689" s="1"/>
    </x:row>
    <x:row r="690" ht="15.75" customHeight="1">
      <x:c r="D690" s="1"/>
    </x:row>
    <x:row r="691" ht="15.75" customHeight="1">
      <x:c r="D691" s="1"/>
    </x:row>
    <x:row r="692" ht="15.75" customHeight="1">
      <x:c r="D692" s="1"/>
    </x:row>
    <x:row r="693" ht="15.75" customHeight="1">
      <x:c r="D693" s="1"/>
    </x:row>
    <x:row r="694" ht="15.75" customHeight="1">
      <x:c r="D694" s="1"/>
    </x:row>
    <x:row r="695" ht="15.75" customHeight="1">
      <x:c r="D695" s="1"/>
    </x:row>
    <x:row r="696" ht="15.75" customHeight="1">
      <x:c r="D696" s="1"/>
    </x:row>
    <x:row r="697" ht="15.75" customHeight="1">
      <x:c r="D697" s="1"/>
    </x:row>
    <x:row r="698" ht="15.75" customHeight="1">
      <x:c r="D698" s="1"/>
    </x:row>
    <x:row r="699" ht="15.75" customHeight="1">
      <x:c r="D699" s="1"/>
    </x:row>
    <x:row r="700" ht="15.75" customHeight="1">
      <x:c r="D700" s="1"/>
    </x:row>
    <x:row r="701" ht="15.75" customHeight="1">
      <x:c r="D701" s="1"/>
    </x:row>
    <x:row r="702" ht="15.75" customHeight="1">
      <x:c r="D702" s="1"/>
    </x:row>
    <x:row r="703" ht="15.75" customHeight="1">
      <x:c r="D703" s="1"/>
    </x:row>
    <x:row r="704" ht="15.75" customHeight="1">
      <x:c r="D704" s="1"/>
    </x:row>
    <x:row r="705" ht="15.75" customHeight="1">
      <x:c r="D705" s="1"/>
    </x:row>
    <x:row r="706" ht="15.75" customHeight="1">
      <x:c r="D706" s="1"/>
    </x:row>
    <x:row r="707" ht="15.75" customHeight="1">
      <x:c r="D707" s="1"/>
    </x:row>
    <x:row r="708" ht="15.75" customHeight="1">
      <x:c r="D708" s="1"/>
    </x:row>
    <x:row r="709" ht="15.75" customHeight="1">
      <x:c r="D709" s="1"/>
    </x:row>
    <x:row r="710" ht="15.75" customHeight="1">
      <x:c r="D710" s="1"/>
    </x:row>
    <x:row r="711" ht="15.75" customHeight="1">
      <x:c r="D711" s="1"/>
    </x:row>
    <x:row r="712" ht="15.75" customHeight="1">
      <x:c r="D712" s="1"/>
    </x:row>
    <x:row r="713" ht="15.75" customHeight="1">
      <x:c r="D713" s="1"/>
    </x:row>
    <x:row r="714" ht="15.75" customHeight="1">
      <x:c r="D714" s="1"/>
    </x:row>
    <x:row r="715" ht="15.75" customHeight="1">
      <x:c r="D715" s="1"/>
    </x:row>
    <x:row r="716" ht="15.75" customHeight="1">
      <x:c r="D716" s="1"/>
    </x:row>
    <x:row r="717" ht="15.75" customHeight="1">
      <x:c r="D717" s="1"/>
    </x:row>
    <x:row r="718" ht="15.75" customHeight="1">
      <x:c r="D718" s="1"/>
    </x:row>
    <x:row r="719" ht="15.75" customHeight="1">
      <x:c r="D719" s="1"/>
    </x:row>
    <x:row r="720" ht="15.75" customHeight="1">
      <x:c r="D720" s="1"/>
    </x:row>
    <x:row r="721" ht="15.75" customHeight="1">
      <x:c r="D721" s="1"/>
    </x:row>
    <x:row r="722" ht="15.75" customHeight="1">
      <x:c r="D722" s="1"/>
    </x:row>
    <x:row r="723" ht="15.75" customHeight="1">
      <x:c r="D723" s="1"/>
    </x:row>
    <x:row r="724" ht="15.75" customHeight="1">
      <x:c r="D724" s="1"/>
    </x:row>
    <x:row r="725" ht="15.75" customHeight="1">
      <x:c r="D725" s="1"/>
    </x:row>
    <x:row r="726" ht="15.75" customHeight="1">
      <x:c r="D726" s="1"/>
    </x:row>
    <x:row r="727" ht="15.75" customHeight="1">
      <x:c r="D727" s="1"/>
    </x:row>
    <x:row r="728" ht="15.75" customHeight="1">
      <x:c r="D728" s="1"/>
    </x:row>
    <x:row r="729" ht="15.75" customHeight="1">
      <x:c r="D729" s="1"/>
    </x:row>
    <x:row r="730" ht="15.75" customHeight="1">
      <x:c r="D730" s="1"/>
    </x:row>
    <x:row r="731" ht="15.75" customHeight="1">
      <x:c r="D731" s="1"/>
    </x:row>
    <x:row r="732" ht="15.75" customHeight="1">
      <x:c r="D732" s="1"/>
    </x:row>
    <x:row r="733" ht="15.75" customHeight="1">
      <x:c r="D733" s="1"/>
    </x:row>
    <x:row r="734" ht="15.75" customHeight="1">
      <x:c r="D734" s="1"/>
    </x:row>
    <x:row r="735" ht="15.75" customHeight="1">
      <x:c r="D735" s="1"/>
    </x:row>
    <x:row r="736" ht="15.75" customHeight="1">
      <x:c r="D736" s="1"/>
    </x:row>
    <x:row r="737" ht="15.75" customHeight="1">
      <x:c r="D737" s="1"/>
    </x:row>
    <x:row r="738" ht="15.75" customHeight="1">
      <x:c r="D738" s="1"/>
    </x:row>
    <x:row r="739" ht="15.75" customHeight="1">
      <x:c r="D739" s="1"/>
    </x:row>
    <x:row r="740" ht="15.75" customHeight="1">
      <x:c r="D740" s="1"/>
    </x:row>
    <x:row r="741" ht="15.75" customHeight="1">
      <x:c r="D741" s="1"/>
    </x:row>
    <x:row r="742" ht="15.75" customHeight="1">
      <x:c r="D742" s="1"/>
    </x:row>
    <x:row r="743" ht="15.75" customHeight="1">
      <x:c r="D743" s="1"/>
    </x:row>
    <x:row r="744" ht="15.75" customHeight="1">
      <x:c r="D744" s="1"/>
    </x:row>
    <x:row r="745" ht="15.75" customHeight="1">
      <x:c r="D745" s="1"/>
    </x:row>
    <x:row r="746" ht="15.75" customHeight="1">
      <x:c r="D746" s="1"/>
    </x:row>
    <x:row r="747" ht="15.75" customHeight="1">
      <x:c r="D747" s="1"/>
    </x:row>
    <x:row r="748" ht="15.75" customHeight="1">
      <x:c r="D748" s="1"/>
    </x:row>
    <x:row r="749" ht="15.75" customHeight="1">
      <x:c r="D749" s="1"/>
    </x:row>
    <x:row r="750" ht="15.75" customHeight="1">
      <x:c r="D750" s="1"/>
    </x:row>
    <x:row r="751" ht="15.75" customHeight="1">
      <x:c r="D751" s="1"/>
    </x:row>
    <x:row r="752" ht="15.75" customHeight="1">
      <x:c r="D752" s="1"/>
    </x:row>
    <x:row r="753" ht="15.75" customHeight="1">
      <x:c r="D753" s="1"/>
    </x:row>
    <x:row r="754" ht="15.75" customHeight="1">
      <x:c r="D754" s="1"/>
    </x:row>
    <x:row r="755" ht="15.75" customHeight="1">
      <x:c r="D755" s="1"/>
    </x:row>
    <x:row r="756" ht="15.75" customHeight="1">
      <x:c r="D756" s="1"/>
    </x:row>
    <x:row r="757" ht="15.75" customHeight="1">
      <x:c r="D757" s="1"/>
    </x:row>
    <x:row r="758" ht="15.75" customHeight="1">
      <x:c r="D758" s="1"/>
    </x:row>
    <x:row r="759" ht="15.75" customHeight="1">
      <x:c r="D759" s="1"/>
    </x:row>
    <x:row r="760" ht="15.75" customHeight="1">
      <x:c r="D760" s="1"/>
    </x:row>
    <x:row r="761" ht="15.75" customHeight="1">
      <x:c r="D761" s="1"/>
    </x:row>
    <x:row r="762" ht="15.75" customHeight="1">
      <x:c r="D762" s="1"/>
    </x:row>
    <x:row r="763" ht="15.75" customHeight="1">
      <x:c r="D763" s="1"/>
    </x:row>
    <x:row r="764" ht="15.75" customHeight="1">
      <x:c r="D764" s="1"/>
    </x:row>
    <x:row r="765" ht="15.75" customHeight="1">
      <x:c r="D765" s="1"/>
    </x:row>
    <x:row r="766" ht="15.75" customHeight="1">
      <x:c r="D766" s="1"/>
    </x:row>
    <x:row r="767" ht="15.75" customHeight="1">
      <x:c r="D767" s="1"/>
    </x:row>
    <x:row r="768" ht="15.75" customHeight="1">
      <x:c r="D768" s="1"/>
    </x:row>
    <x:row r="769" ht="15.75" customHeight="1">
      <x:c r="D769" s="1"/>
    </x:row>
    <x:row r="770" ht="15.75" customHeight="1">
      <x:c r="D770" s="1"/>
    </x:row>
    <x:row r="771" ht="15.75" customHeight="1">
      <x:c r="D771" s="1"/>
    </x:row>
    <x:row r="772" ht="15.75" customHeight="1">
      <x:c r="D772" s="1"/>
    </x:row>
    <x:row r="773" ht="15.75" customHeight="1">
      <x:c r="D773" s="1"/>
    </x:row>
    <x:row r="774" ht="15.75" customHeight="1">
      <x:c r="D774" s="1"/>
    </x:row>
    <x:row r="775" ht="15.75" customHeight="1">
      <x:c r="D775" s="1"/>
    </x:row>
    <x:row r="776" ht="15.75" customHeight="1">
      <x:c r="D776" s="1"/>
    </x:row>
    <x:row r="777" ht="15.75" customHeight="1">
      <x:c r="D777" s="1"/>
    </x:row>
    <x:row r="778" ht="15.75" customHeight="1">
      <x:c r="D778" s="1"/>
    </x:row>
    <x:row r="779" ht="15.75" customHeight="1">
      <x:c r="D779" s="1"/>
    </x:row>
    <x:row r="780" ht="15.75" customHeight="1">
      <x:c r="D780" s="1"/>
    </x:row>
    <x:row r="781" ht="15.75" customHeight="1">
      <x:c r="D781" s="1"/>
    </x:row>
    <x:row r="782" ht="15.75" customHeight="1">
      <x:c r="D782" s="1"/>
    </x:row>
    <x:row r="783" ht="15.75" customHeight="1">
      <x:c r="D783" s="1"/>
    </x:row>
    <x:row r="784" ht="15.75" customHeight="1">
      <x:c r="D784" s="1"/>
    </x:row>
    <x:row r="785" ht="15.75" customHeight="1">
      <x:c r="D785" s="1"/>
    </x:row>
    <x:row r="786" ht="15.75" customHeight="1">
      <x:c r="D786" s="1"/>
    </x:row>
    <x:row r="787" ht="15.75" customHeight="1">
      <x:c r="D787" s="1"/>
    </x:row>
    <x:row r="788" ht="15.75" customHeight="1">
      <x:c r="D788" s="1"/>
    </x:row>
    <x:row r="789" ht="15.75" customHeight="1">
      <x:c r="D789" s="1"/>
    </x:row>
    <x:row r="790" ht="15.75" customHeight="1">
      <x:c r="D790" s="1"/>
    </x:row>
    <x:row r="791" ht="15.75" customHeight="1">
      <x:c r="D791" s="1"/>
    </x:row>
    <x:row r="792" ht="15.75" customHeight="1">
      <x:c r="D792" s="1"/>
    </x:row>
    <x:row r="793" ht="15.75" customHeight="1">
      <x:c r="D793" s="1"/>
    </x:row>
    <x:row r="794" ht="15.75" customHeight="1">
      <x:c r="D794" s="1"/>
    </x:row>
    <x:row r="795" ht="15.75" customHeight="1">
      <x:c r="D795" s="1"/>
    </x:row>
    <x:row r="796" ht="15.75" customHeight="1">
      <x:c r="D796" s="1"/>
    </x:row>
    <x:row r="797" ht="15.75" customHeight="1">
      <x:c r="D797" s="1"/>
    </x:row>
    <x:row r="798" ht="15.75" customHeight="1">
      <x:c r="D798" s="1"/>
    </x:row>
    <x:row r="799" ht="15.75" customHeight="1">
      <x:c r="D799" s="1"/>
    </x:row>
    <x:row r="800" ht="15.75" customHeight="1">
      <x:c r="D800" s="1"/>
    </x:row>
    <x:row r="801" ht="15.75" customHeight="1">
      <x:c r="D801" s="1"/>
    </x:row>
    <x:row r="802" ht="15.75" customHeight="1">
      <x:c r="D802" s="1"/>
    </x:row>
    <x:row r="803" ht="15.75" customHeight="1">
      <x:c r="D803" s="1"/>
    </x:row>
    <x:row r="804" ht="15.75" customHeight="1">
      <x:c r="D804" s="1"/>
    </x:row>
    <x:row r="805" ht="15.75" customHeight="1">
      <x:c r="D805" s="1"/>
    </x:row>
    <x:row r="806" ht="15.75" customHeight="1">
      <x:c r="D806" s="1"/>
    </x:row>
    <x:row r="807" ht="15.75" customHeight="1">
      <x:c r="D807" s="1"/>
    </x:row>
    <x:row r="808" ht="15.75" customHeight="1">
      <x:c r="D808" s="1"/>
    </x:row>
    <x:row r="809" ht="15.75" customHeight="1">
      <x:c r="D809" s="1"/>
    </x:row>
    <x:row r="810" ht="15.75" customHeight="1">
      <x:c r="D810" s="1"/>
    </x:row>
    <x:row r="811" ht="15.75" customHeight="1">
      <x:c r="D811" s="1"/>
    </x:row>
    <x:row r="812" ht="15.75" customHeight="1">
      <x:c r="D812" s="1"/>
    </x:row>
    <x:row r="813" ht="15.75" customHeight="1">
      <x:c r="D813" s="1"/>
    </x:row>
    <x:row r="814" ht="15.75" customHeight="1">
      <x:c r="D814" s="1"/>
    </x:row>
    <x:row r="815" ht="15.75" customHeight="1">
      <x:c r="D815" s="1"/>
    </x:row>
    <x:row r="816" ht="15.75" customHeight="1">
      <x:c r="D816" s="1"/>
    </x:row>
    <x:row r="817" ht="15.75" customHeight="1">
      <x:c r="D817" s="1"/>
    </x:row>
    <x:row r="818" ht="15.75" customHeight="1">
      <x:c r="D818" s="1"/>
    </x:row>
    <x:row r="819" ht="15.75" customHeight="1">
      <x:c r="D819" s="1"/>
    </x:row>
    <x:row r="820" ht="15.75" customHeight="1">
      <x:c r="D820" s="1"/>
    </x:row>
    <x:row r="821" ht="15.75" customHeight="1">
      <x:c r="D821" s="1"/>
    </x:row>
    <x:row r="822" ht="15.75" customHeight="1">
      <x:c r="D822" s="1"/>
    </x:row>
    <x:row r="823" ht="15.75" customHeight="1">
      <x:c r="D823" s="1"/>
    </x:row>
    <x:row r="824" ht="15.75" customHeight="1">
      <x:c r="D824" s="1"/>
    </x:row>
    <x:row r="825" ht="15.75" customHeight="1">
      <x:c r="D825" s="1"/>
    </x:row>
    <x:row r="826" ht="15.75" customHeight="1">
      <x:c r="D826" s="1"/>
    </x:row>
    <x:row r="827" ht="15.75" customHeight="1">
      <x:c r="D827" s="1"/>
    </x:row>
    <x:row r="828" ht="15.75" customHeight="1">
      <x:c r="D828" s="1"/>
    </x:row>
    <x:row r="829" ht="15.75" customHeight="1">
      <x:c r="D829" s="1"/>
    </x:row>
    <x:row r="830" ht="15.75" customHeight="1">
      <x:c r="D830" s="1"/>
    </x:row>
    <x:row r="831" ht="15.75" customHeight="1">
      <x:c r="D831" s="1"/>
    </x:row>
    <x:row r="832" ht="15.75" customHeight="1">
      <x:c r="D832" s="1"/>
    </x:row>
    <x:row r="833" ht="15.75" customHeight="1">
      <x:c r="D833" s="1"/>
    </x:row>
    <x:row r="834" ht="15.75" customHeight="1">
      <x:c r="D834" s="1"/>
    </x:row>
    <x:row r="835" ht="15.75" customHeight="1">
      <x:c r="D835" s="1"/>
    </x:row>
    <x:row r="836" ht="15.75" customHeight="1">
      <x:c r="D836" s="1"/>
    </x:row>
    <x:row r="837" ht="15.75" customHeight="1">
      <x:c r="D837" s="1"/>
    </x:row>
    <x:row r="838" ht="15.75" customHeight="1">
      <x:c r="D838" s="1"/>
    </x:row>
    <x:row r="839" ht="15.75" customHeight="1">
      <x:c r="D839" s="1"/>
    </x:row>
    <x:row r="840" ht="15.75" customHeight="1">
      <x:c r="D840" s="1"/>
    </x:row>
    <x:row r="841" ht="15.75" customHeight="1">
      <x:c r="D841" s="1"/>
    </x:row>
    <x:row r="842" ht="15.75" customHeight="1">
      <x:c r="D842" s="1"/>
    </x:row>
    <x:row r="843" ht="15.75" customHeight="1">
      <x:c r="D843" s="1"/>
    </x:row>
    <x:row r="844" ht="15.75" customHeight="1">
      <x:c r="D844" s="1"/>
    </x:row>
    <x:row r="845" ht="15.75" customHeight="1">
      <x:c r="D845" s="1"/>
    </x:row>
    <x:row r="846" ht="15.75" customHeight="1">
      <x:c r="D846" s="1"/>
    </x:row>
    <x:row r="847" ht="15.75" customHeight="1">
      <x:c r="D847" s="1"/>
    </x:row>
    <x:row r="848" ht="15.75" customHeight="1">
      <x:c r="D848" s="1"/>
    </x:row>
    <x:row r="849" ht="15.75" customHeight="1">
      <x:c r="D849" s="1"/>
    </x:row>
    <x:row r="850" ht="15.75" customHeight="1">
      <x:c r="D850" s="1"/>
    </x:row>
    <x:row r="851" ht="15.75" customHeight="1">
      <x:c r="D851" s="1"/>
    </x:row>
    <x:row r="852" ht="15.75" customHeight="1">
      <x:c r="D852" s="1"/>
    </x:row>
    <x:row r="853" ht="15.75" customHeight="1">
      <x:c r="D853" s="1"/>
    </x:row>
    <x:row r="854" ht="15.75" customHeight="1">
      <x:c r="D854" s="1"/>
    </x:row>
    <x:row r="855" ht="15.75" customHeight="1">
      <x:c r="D855" s="1"/>
    </x:row>
    <x:row r="856" ht="15.75" customHeight="1">
      <x:c r="D856" s="1"/>
    </x:row>
    <x:row r="857" ht="15.75" customHeight="1">
      <x:c r="D857" s="1"/>
    </x:row>
    <x:row r="858" ht="15.75" customHeight="1">
      <x:c r="D858" s="1"/>
    </x:row>
    <x:row r="859" ht="15.75" customHeight="1">
      <x:c r="D859" s="1"/>
    </x:row>
    <x:row r="860" ht="15.75" customHeight="1">
      <x:c r="D860" s="1"/>
    </x:row>
    <x:row r="861" ht="15.75" customHeight="1">
      <x:c r="D861" s="1"/>
    </x:row>
    <x:row r="862" ht="15.75" customHeight="1">
      <x:c r="D862" s="1"/>
    </x:row>
    <x:row r="863" ht="15.75" customHeight="1">
      <x:c r="D863" s="1"/>
    </x:row>
    <x:row r="864" ht="15.75" customHeight="1">
      <x:c r="D864" s="1"/>
    </x:row>
    <x:row r="865" ht="15.75" customHeight="1">
      <x:c r="D865" s="1"/>
    </x:row>
    <x:row r="866" ht="15.75" customHeight="1">
      <x:c r="D866" s="1"/>
    </x:row>
    <x:row r="867" ht="15.75" customHeight="1">
      <x:c r="D867" s="1"/>
    </x:row>
    <x:row r="868" ht="15.75" customHeight="1">
      <x:c r="D868" s="1"/>
    </x:row>
    <x:row r="869" ht="15.75" customHeight="1">
      <x:c r="D869" s="1"/>
    </x:row>
    <x:row r="870" ht="15.75" customHeight="1">
      <x:c r="D870" s="1"/>
    </x:row>
    <x:row r="871" ht="15.75" customHeight="1">
      <x:c r="D871" s="1"/>
    </x:row>
    <x:row r="872" ht="15.75" customHeight="1">
      <x:c r="D872" s="1"/>
    </x:row>
    <x:row r="873" ht="15.75" customHeight="1">
      <x:c r="D873" s="1"/>
    </x:row>
    <x:row r="874" ht="15.75" customHeight="1">
      <x:c r="D874" s="1"/>
    </x:row>
    <x:row r="875" ht="15.75" customHeight="1">
      <x:c r="D875" s="1"/>
    </x:row>
    <x:row r="876" ht="15.75" customHeight="1">
      <x:c r="D876" s="1"/>
    </x:row>
    <x:row r="877" ht="15.75" customHeight="1">
      <x:c r="D877" s="1"/>
    </x:row>
    <x:row r="878" ht="15.75" customHeight="1">
      <x:c r="D878" s="1"/>
    </x:row>
    <x:row r="879" ht="15.75" customHeight="1">
      <x:c r="D879" s="1"/>
    </x:row>
    <x:row r="880" ht="15.75" customHeight="1">
      <x:c r="D880" s="1"/>
    </x:row>
    <x:row r="881" ht="15.75" customHeight="1">
      <x:c r="D881" s="1"/>
    </x:row>
    <x:row r="882" ht="15.75" customHeight="1">
      <x:c r="D882" s="1"/>
    </x:row>
    <x:row r="883" ht="15.75" customHeight="1">
      <x:c r="D883" s="1"/>
    </x:row>
    <x:row r="884" ht="15.75" customHeight="1">
      <x:c r="D884" s="1"/>
    </x:row>
    <x:row r="885" ht="15.75" customHeight="1">
      <x:c r="D885" s="1"/>
    </x:row>
    <x:row r="886" ht="15.75" customHeight="1">
      <x:c r="D886" s="1"/>
    </x:row>
    <x:row r="887" ht="15.75" customHeight="1">
      <x:c r="D887" s="1"/>
    </x:row>
    <x:row r="888" ht="15.75" customHeight="1">
      <x:c r="D888" s="1"/>
    </x:row>
    <x:row r="889" ht="15.75" customHeight="1">
      <x:c r="D889" s="1"/>
    </x:row>
    <x:row r="890" ht="15.75" customHeight="1">
      <x:c r="D890" s="1"/>
    </x:row>
    <x:row r="891" ht="15.75" customHeight="1">
      <x:c r="D891" s="1"/>
    </x:row>
    <x:row r="892" ht="15.75" customHeight="1">
      <x:c r="D892" s="1"/>
    </x:row>
    <x:row r="893" ht="15.75" customHeight="1">
      <x:c r="D893" s="1"/>
    </x:row>
    <x:row r="894" ht="15.75" customHeight="1">
      <x:c r="D894" s="1"/>
    </x:row>
    <x:row r="895" ht="15.75" customHeight="1">
      <x:c r="D895" s="1"/>
    </x:row>
    <x:row r="896" ht="15.75" customHeight="1">
      <x:c r="D896" s="1"/>
    </x:row>
    <x:row r="897" ht="15.75" customHeight="1">
      <x:c r="D897" s="1"/>
    </x:row>
    <x:row r="898" ht="15.75" customHeight="1">
      <x:c r="D898" s="1"/>
    </x:row>
    <x:row r="899" ht="15.75" customHeight="1">
      <x:c r="D899" s="1"/>
    </x:row>
    <x:row r="900" ht="15.75" customHeight="1">
      <x:c r="D900" s="1"/>
    </x:row>
    <x:row r="901" ht="15.75" customHeight="1">
      <x:c r="D901" s="1"/>
    </x:row>
    <x:row r="902" ht="15.75" customHeight="1">
      <x:c r="D902" s="1"/>
    </x:row>
    <x:row r="903" ht="15.75" customHeight="1">
      <x:c r="D903" s="1"/>
    </x:row>
    <x:row r="904" ht="15.75" customHeight="1">
      <x:c r="D904" s="1"/>
    </x:row>
    <x:row r="905" ht="15.75" customHeight="1">
      <x:c r="D905" s="1"/>
    </x:row>
    <x:row r="906" ht="15.75" customHeight="1">
      <x:c r="D906" s="1"/>
    </x:row>
    <x:row r="907" ht="15.75" customHeight="1">
      <x:c r="D907" s="1"/>
    </x:row>
    <x:row r="908" ht="15.75" customHeight="1">
      <x:c r="D908" s="1"/>
    </x:row>
    <x:row r="909" ht="15.75" customHeight="1">
      <x:c r="D909" s="1"/>
    </x:row>
    <x:row r="910" ht="15.75" customHeight="1">
      <x:c r="D910" s="1"/>
    </x:row>
    <x:row r="911" ht="15.75" customHeight="1">
      <x:c r="D911" s="1"/>
    </x:row>
    <x:row r="912" ht="15.75" customHeight="1">
      <x:c r="D912" s="1"/>
    </x:row>
    <x:row r="913" ht="15.75" customHeight="1">
      <x:c r="D913" s="1"/>
    </x:row>
    <x:row r="914" ht="15.75" customHeight="1">
      <x:c r="D914" s="1"/>
    </x:row>
    <x:row r="915" ht="15.75" customHeight="1">
      <x:c r="D915" s="1"/>
    </x:row>
    <x:row r="916" ht="15.75" customHeight="1">
      <x:c r="D916" s="1"/>
    </x:row>
    <x:row r="917" ht="15.75" customHeight="1">
      <x:c r="D917" s="1"/>
    </x:row>
    <x:row r="918" ht="15.75" customHeight="1">
      <x:c r="D918" s="1"/>
    </x:row>
    <x:row r="919" ht="15.75" customHeight="1">
      <x:c r="D919" s="1"/>
    </x:row>
    <x:row r="920" ht="15.75" customHeight="1">
      <x:c r="D920" s="1"/>
    </x:row>
    <x:row r="921" ht="15.75" customHeight="1">
      <x:c r="D921" s="1"/>
    </x:row>
    <x:row r="922" ht="15.75" customHeight="1">
      <x:c r="D922" s="1"/>
    </x:row>
    <x:row r="923" ht="15.75" customHeight="1">
      <x:c r="D923" s="1"/>
    </x:row>
    <x:row r="924" ht="15.75" customHeight="1">
      <x:c r="D924" s="1"/>
    </x:row>
    <x:row r="925" ht="15.75" customHeight="1">
      <x:c r="D925" s="1"/>
    </x:row>
    <x:row r="926" ht="15.75" customHeight="1">
      <x:c r="D926" s="1"/>
    </x:row>
    <x:row r="927" ht="15.75" customHeight="1">
      <x:c r="D927" s="1"/>
    </x:row>
    <x:row r="928" ht="15.75" customHeight="1">
      <x:c r="D928" s="1"/>
    </x:row>
    <x:row r="929" ht="15.75" customHeight="1">
      <x:c r="D929" s="1"/>
    </x:row>
    <x:row r="930" ht="15.75" customHeight="1">
      <x:c r="D930" s="1"/>
    </x:row>
    <x:row r="931" ht="15.75" customHeight="1">
      <x:c r="D931" s="1"/>
    </x:row>
    <x:row r="932" ht="15.75" customHeight="1">
      <x:c r="D932" s="1"/>
    </x:row>
    <x:row r="933" ht="15.75" customHeight="1">
      <x:c r="D933" s="1"/>
    </x:row>
    <x:row r="934" ht="15.75" customHeight="1">
      <x:c r="D934" s="1"/>
    </x:row>
    <x:row r="935" ht="15.75" customHeight="1">
      <x:c r="D935" s="1"/>
    </x:row>
    <x:row r="936" ht="15.75" customHeight="1">
      <x:c r="D936" s="1"/>
    </x:row>
    <x:row r="937" ht="15.75" customHeight="1">
      <x:c r="D937" s="1"/>
    </x:row>
    <x:row r="938" ht="15.75" customHeight="1">
      <x:c r="D938" s="1"/>
    </x:row>
    <x:row r="939" ht="15.75" customHeight="1">
      <x:c r="D939" s="1"/>
    </x:row>
    <x:row r="940" ht="15.75" customHeight="1">
      <x:c r="D940" s="1"/>
    </x:row>
    <x:row r="941" ht="15.75" customHeight="1">
      <x:c r="D941" s="1"/>
    </x:row>
    <x:row r="942" ht="15.75" customHeight="1">
      <x:c r="D942" s="1"/>
    </x:row>
    <x:row r="943" ht="15.75" customHeight="1">
      <x:c r="D943" s="1"/>
    </x:row>
    <x:row r="944" ht="15.75" customHeight="1">
      <x:c r="D944" s="1"/>
    </x:row>
    <x:row r="945" ht="15.75" customHeight="1">
      <x:c r="D945" s="1"/>
    </x:row>
    <x:row r="946" ht="15.75" customHeight="1">
      <x:c r="D946" s="1"/>
    </x:row>
    <x:row r="947" ht="15.75" customHeight="1">
      <x:c r="D947" s="1"/>
    </x:row>
    <x:row r="948" ht="15.75" customHeight="1">
      <x:c r="D948" s="1"/>
    </x:row>
    <x:row r="949" ht="15.75" customHeight="1">
      <x:c r="D949" s="1"/>
    </x:row>
    <x:row r="950" ht="15.75" customHeight="1">
      <x:c r="D950" s="1"/>
    </x:row>
    <x:row r="951" ht="15.75" customHeight="1">
      <x:c r="D951" s="1"/>
    </x:row>
    <x:row r="952" ht="15.75" customHeight="1">
      <x:c r="D952" s="1"/>
    </x:row>
    <x:row r="953" ht="15.75" customHeight="1">
      <x:c r="D953" s="1"/>
    </x:row>
    <x:row r="954" ht="15.75" customHeight="1">
      <x:c r="D954" s="1"/>
    </x:row>
    <x:row r="955" ht="15.75" customHeight="1">
      <x:c r="D955" s="1"/>
    </x:row>
    <x:row r="956" ht="15.75" customHeight="1">
      <x:c r="D956" s="1"/>
    </x:row>
    <x:row r="957" ht="15.75" customHeight="1">
      <x:c r="D957" s="1"/>
    </x:row>
    <x:row r="958" ht="15.75" customHeight="1">
      <x:c r="D958" s="1"/>
    </x:row>
    <x:row r="959" ht="15.75" customHeight="1">
      <x:c r="D959" s="1"/>
    </x:row>
    <x:row r="960" ht="15.75" customHeight="1">
      <x:c r="D960" s="1"/>
    </x:row>
    <x:row r="961" ht="15.75" customHeight="1">
      <x:c r="D961" s="1"/>
    </x:row>
    <x:row r="962" ht="15.75" customHeight="1">
      <x:c r="D962" s="1"/>
    </x:row>
    <x:row r="963" ht="15.75" customHeight="1">
      <x:c r="D963" s="1"/>
    </x:row>
    <x:row r="964" ht="15.75" customHeight="1">
      <x:c r="D964" s="1"/>
    </x:row>
    <x:row r="965" ht="15.75" customHeight="1">
      <x:c r="D965" s="1"/>
    </x:row>
    <x:row r="966" ht="15.75" customHeight="1">
      <x:c r="D966" s="1"/>
    </x:row>
    <x:row r="967" ht="15.75" customHeight="1">
      <x:c r="D967" s="1"/>
    </x:row>
    <x:row r="968" ht="15.75" customHeight="1">
      <x:c r="D968" s="1"/>
    </x:row>
    <x:row r="969" ht="15.75" customHeight="1">
      <x:c r="D969" s="1"/>
    </x:row>
    <x:row r="970" ht="15.75" customHeight="1">
      <x:c r="D970" s="1"/>
    </x:row>
    <x:row r="971" ht="15.75" customHeight="1">
      <x:c r="D971" s="1"/>
    </x:row>
    <x:row r="972" ht="15.75" customHeight="1">
      <x:c r="D972" s="1"/>
    </x:row>
    <x:row r="973" ht="15.75" customHeight="1">
      <x:c r="D973" s="1"/>
    </x:row>
    <x:row r="974" ht="15.75" customHeight="1">
      <x:c r="D974" s="1"/>
    </x:row>
    <x:row r="975" ht="15.75" customHeight="1">
      <x:c r="D975" s="1"/>
    </x:row>
    <x:row r="976" ht="15.75" customHeight="1">
      <x:c r="D976" s="1"/>
    </x:row>
    <x:row r="977" ht="15.75" customHeight="1">
      <x:c r="D977" s="1"/>
    </x:row>
    <x:row r="978" ht="15.75" customHeight="1">
      <x:c r="D978" s="1"/>
    </x:row>
    <x:row r="979" ht="15.75" customHeight="1">
      <x:c r="D979" s="1"/>
    </x:row>
    <x:row r="980" ht="15.75" customHeight="1">
      <x:c r="D980" s="1"/>
    </x:row>
    <x:row r="981" ht="15.75" customHeight="1">
      <x:c r="D981" s="1"/>
    </x:row>
    <x:row r="982" ht="15.75" customHeight="1">
      <x:c r="D982" s="1"/>
    </x:row>
    <x:row r="983" ht="15.75" customHeight="1">
      <x:c r="D983" s="1"/>
    </x:row>
    <x:row r="984" ht="15.75" customHeight="1">
      <x:c r="D984" s="1"/>
    </x:row>
    <x:row r="985" ht="15.75" customHeight="1">
      <x:c r="D985" s="1"/>
    </x:row>
    <x:row r="986" ht="15.75" customHeight="1">
      <x:c r="D986" s="1"/>
    </x:row>
    <x:row r="987" ht="15.75" customHeight="1">
      <x:c r="D987" s="1"/>
    </x:row>
    <x:row r="988" ht="15.75" customHeight="1">
      <x:c r="D988" s="1"/>
    </x:row>
    <x:row r="989" ht="15.75" customHeight="1">
      <x:c r="D989" s="1"/>
    </x:row>
    <x:row r="990" ht="15.75" customHeight="1">
      <x:c r="D990" s="1"/>
    </x:row>
    <x:row r="991" ht="15.75" customHeight="1">
      <x:c r="D991" s="1"/>
    </x:row>
    <x:row r="992" ht="15.75" customHeight="1">
      <x:c r="D992" s="1"/>
    </x:row>
    <x:row r="993" ht="15.75" customHeight="1">
      <x:c r="D993" s="1"/>
    </x:row>
    <x:row r="994" ht="15.75" customHeight="1">
      <x:c r="D994" s="1"/>
    </x:row>
    <x:row r="995" ht="15.75" customHeight="1">
      <x:c r="D995" s="1"/>
    </x:row>
    <x:row r="996" ht="15.75" customHeight="1">
      <x:c r="D996" s="1"/>
    </x:row>
    <x:row r="997" ht="15.75" customHeight="1">
      <x:c r="D997" s="1"/>
    </x:row>
    <x:row r="998" ht="15.75" customHeight="1">
      <x:c r="D998" s="1"/>
    </x:row>
    <x:row r="999" ht="15.75" customHeight="1">
      <x:c r="D999" s="1"/>
    </x:row>
    <x:row r="1000" ht="15.75" customHeight="1">
      <x:c r="D1000" s="1"/>
    </x:row>
    <x:row r="1001" ht="15.75" customHeight="1">
      <x:c r="D1001" s="1"/>
    </x:row>
    <x:row r="1002" ht="15.75" customHeight="1">
      <x:c r="D1002" s="1"/>
    </x:row>
  </x:sheetData>
  <x:pageMargins left="0.7" right="0.7" top="0.75" bottom="0.75" header="0.3" footer="0.3"/>
  <x:drawing xmlns:r="http://schemas.openxmlformats.org/officeDocument/2006/relationships" r:id="R018c7eadbce647ad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2" width="20" customWidth="1"/>
    <x:col min="13" max="26" width="8.710000038146973" customWidth="1"/>
  </x:cols>
  <x:sheetData>
    <x:row r="1">
      <x:c r="A1" s="13" t="s">
        <x:v>1</x:v>
      </x:c>
      <x:c r="B1" s="13" t="s">
        <x:v>12</x:v>
      </x:c>
      <x:c r="C1" s="13" t="s">
        <x:v>17</x:v>
      </x:c>
      <x:c r="D1" s="13" t="s">
        <x:v>18</x:v>
      </x:c>
      <x:c r="E1" s="13" t="s">
        <x:v>19</x:v>
      </x:c>
      <x:c r="F1" s="13" t="s">
        <x:v>20</x:v>
      </x:c>
      <x:c r="G1" s="13" t="s">
        <x:v>21</x:v>
      </x:c>
      <x:c r="H1" s="13" t="s">
        <x:v>22</x:v>
      </x:c>
      <x:c r="I1" s="13" t="s">
        <x:v>23</x:v>
      </x:c>
      <x:c r="J1" s="13" t="s">
        <x:v>24</x:v>
      </x:c>
      <x:c r="K1" s="13" t="s">
        <x:v>25</x:v>
      </x:c>
      <x:c r="L1" s="13" t="s">
        <x:v>5</x:v>
      </x:c>
    </x:row>
    <x:row r="2">
      <x:c r="A2" s="7" t="s">
        <x:v>9</x:v>
      </x:c>
      <x:c r="B2" s="7" t="s">
        <x:v>16</x:v>
      </x:c>
      <x:c r="C2" s="7" t="s">
        <x:v>26</x:v>
      </x:c>
      <x:c r="D2" s="7" t="s">
        <x:v>27</x:v>
      </x:c>
      <x:c r="E2" s="7">
        <x:v>100</x:v>
      </x:c>
      <x:c r="F2" s="7">
        <x:v>25</x:v>
      </x:c>
      <x:c r="G2" s="7">
        <x:v>10</x:v>
      </x:c>
      <x:c r="H2" s="7">
        <x:v>2.9000000000000001e-002</x:v>
      </x:c>
      <x:c r="I2" s="7">
        <x:v>1.2</x:v>
      </x:c>
      <x:c r="J2" s="7">
        <x:v>0.69999999999999996</x:v>
      </x:c>
      <x:c r="K2" s="7">
        <x:v>0.20000000000000001</x:v>
      </x:c>
      <x:c r="L2" s="7">
        <x:v>80</x:v>
      </x:c>
    </x:row>
    <x:row r="3">
      <x:c r="A3" s="7" t="s">
        <x:v>8</x:v>
      </x:c>
      <x:c r="B3" s="7" t="s">
        <x:v>15</x:v>
      </x:c>
      <x:c r="C3" s="7" t="s">
        <x:v>26</x:v>
      </x:c>
      <x:c r="D3" s="7" t="s">
        <x:v>27</x:v>
      </x:c>
      <x:c r="E3" s="7">
        <x:v>80</x:v>
      </x:c>
      <x:c r="F3" s="7">
        <x:v>26.25</x:v>
      </x:c>
      <x:c r="G3" s="7">
        <x:v>10</x:v>
      </x:c>
      <x:c r="H3" s="7">
        <x:v>0.14999999999999999</x:v>
      </x:c>
      <x:c r="I3" s="7">
        <x:v>1.8</x:v>
      </x:c>
      <x:c r="J3" s="7">
        <x:v>0.84999999999999998</x:v>
      </x:c>
      <x:c r="K3" s="7">
        <x:v>0.25</x:v>
      </x:c>
      <x:c r="L3" s="7">
        <x:v>65</x:v>
      </x:c>
    </x:row>
    <x:row r="4">
      <x:c r="A4" s="7" t="s">
        <x:v>9</x:v>
      </x:c>
      <x:c r="B4" s="7" t="s">
        <x:v>16</x:v>
      </x:c>
      <x:c r="C4" s="7" t="s">
        <x:v>28</x:v>
      </x:c>
      <x:c r="D4" s="7" t="s">
        <x:v>29</x:v>
      </x:c>
      <x:c r="E4" s="7">
        <x:v>100</x:v>
      </x:c>
      <x:c r="F4" s="7">
        <x:v>60</x:v>
      </x:c>
      <x:c r="G4" s="7">
        <x:v>30</x:v>
      </x:c>
      <x:c r="H4" s="7">
        <x:v>2.9000000000000001e-002</x:v>
      </x:c>
      <x:c r="I4" s="7">
        <x:v>1.2</x:v>
      </x:c>
      <x:c r="J4" s="7">
        <x:v>0.69999999999999996</x:v>
      </x:c>
      <x:c r="K4" s="7">
        <x:v>0.20000000000000001</x:v>
      </x:c>
      <x:c r="L4" s="7">
        <x:v>80</x:v>
      </x:c>
    </x:row>
    <x:row r="5">
      <x:c r="A5" s="7" t="s">
        <x:v>8</x:v>
      </x:c>
      <x:c r="B5" s="7" t="s">
        <x:v>15</x:v>
      </x:c>
      <x:c r="C5" s="7" t="s">
        <x:v>28</x:v>
      </x:c>
      <x:c r="D5" s="7" t="s">
        <x:v>29</x:v>
      </x:c>
      <x:c r="E5" s="7">
        <x:v>80</x:v>
      </x:c>
      <x:c r="F5" s="7">
        <x:v>63</x:v>
      </x:c>
      <x:c r="G5" s="7">
        <x:v>30</x:v>
      </x:c>
      <x:c r="H5" s="7">
        <x:v>0.14999999999999999</x:v>
      </x:c>
      <x:c r="I5" s="7">
        <x:v>1.8</x:v>
      </x:c>
      <x:c r="J5" s="7">
        <x:v>0.84999999999999998</x:v>
      </x:c>
      <x:c r="K5" s="7">
        <x:v>0.25</x:v>
      </x:c>
      <x:c r="L5" s="7">
        <x:v>65</x:v>
      </x:c>
    </x:row>
    <x:row r="6">
      <x:c r="A6" s="7" t="s">
        <x:v>9</x:v>
      </x:c>
      <x:c r="B6" s="7" t="s">
        <x:v>16</x:v>
      </x:c>
      <x:c r="C6" s="7" t="s">
        <x:v>30</x:v>
      </x:c>
      <x:c r="D6" s="7" t="s">
        <x:v>31</x:v>
      </x:c>
      <x:c r="E6" s="7">
        <x:v>100</x:v>
      </x:c>
      <x:c r="F6" s="7">
        <x:v>12</x:v>
      </x:c>
      <x:c r="G6" s="7">
        <x:v>4</x:v>
      </x:c>
      <x:c r="H6" s="7">
        <x:v>2.9000000000000001e-002</x:v>
      </x:c>
      <x:c r="I6" s="7">
        <x:v>1.2</x:v>
      </x:c>
      <x:c r="J6" s="7">
        <x:v>0.69999999999999996</x:v>
      </x:c>
      <x:c r="K6" s="7">
        <x:v>0.20000000000000001</x:v>
      </x:c>
      <x:c r="L6" s="7">
        <x:v>80</x:v>
      </x:c>
    </x:row>
    <x:row r="7">
      <x:c r="A7" s="7" t="s">
        <x:v>8</x:v>
      </x:c>
      <x:c r="B7" s="7" t="s">
        <x:v>15</x:v>
      </x:c>
      <x:c r="C7" s="7" t="s">
        <x:v>30</x:v>
      </x:c>
      <x:c r="D7" s="7" t="s">
        <x:v>31</x:v>
      </x:c>
      <x:c r="E7" s="7">
        <x:v>80</x:v>
      </x:c>
      <x:c r="F7" s="7">
        <x:v>12.6</x:v>
      </x:c>
      <x:c r="G7" s="7">
        <x:v>4</x:v>
      </x:c>
      <x:c r="H7" s="7">
        <x:v>0.14999999999999999</x:v>
      </x:c>
      <x:c r="I7" s="7">
        <x:v>1.8</x:v>
      </x:c>
      <x:c r="J7" s="7">
        <x:v>0.84999999999999998</x:v>
      </x:c>
      <x:c r="K7" s="7">
        <x:v>0.25</x:v>
      </x:c>
      <x:c r="L7" s="7">
        <x:v>65</x:v>
      </x:c>
    </x:row>
    <x:row r="8">
      <x:c r="A8" s="7" t="s">
        <x:v>9</x:v>
      </x:c>
      <x:c r="B8" s="7" t="s">
        <x:v>16</x:v>
      </x:c>
      <x:c r="C8" s="7" t="s">
        <x:v>32</x:v>
      </x:c>
      <x:c r="D8" s="7" t="s">
        <x:v>33</x:v>
      </x:c>
      <x:c r="E8" s="7">
        <x:v>100</x:v>
      </x:c>
      <x:c r="F8" s="7">
        <x:v>30</x:v>
      </x:c>
      <x:c r="G8" s="7">
        <x:v>12</x:v>
      </x:c>
      <x:c r="H8" s="7">
        <x:v>2.9000000000000001e-002</x:v>
      </x:c>
      <x:c r="I8" s="7">
        <x:v>1.2</x:v>
      </x:c>
      <x:c r="J8" s="7">
        <x:v>0.69999999999999996</x:v>
      </x:c>
      <x:c r="K8" s="7">
        <x:v>0.20000000000000001</x:v>
      </x:c>
      <x:c r="L8" s="7">
        <x:v>80</x:v>
      </x:c>
    </x:row>
    <x:row r="9">
      <x:c r="A9" s="7" t="s">
        <x:v>8</x:v>
      </x:c>
      <x:c r="B9" s="7" t="s">
        <x:v>15</x:v>
      </x:c>
      <x:c r="C9" s="7" t="s">
        <x:v>32</x:v>
      </x:c>
      <x:c r="D9" s="7" t="s">
        <x:v>33</x:v>
      </x:c>
      <x:c r="E9" s="7">
        <x:v>80</x:v>
      </x:c>
      <x:c r="F9" s="7">
        <x:v>31.5</x:v>
      </x:c>
      <x:c r="G9" s="7">
        <x:v>12</x:v>
      </x:c>
      <x:c r="H9" s="7">
        <x:v>0.14999999999999999</x:v>
      </x:c>
      <x:c r="I9" s="7">
        <x:v>1.8</x:v>
      </x:c>
      <x:c r="J9" s="7">
        <x:v>0.84999999999999998</x:v>
      </x:c>
      <x:c r="K9" s="7">
        <x:v>0.25</x:v>
      </x:c>
      <x:c r="L9" s="7">
        <x:v>65</x:v>
      </x:c>
    </x:row>
    <x:row r="10">
      <x:c r="A10" s="7" t="s">
        <x:v>9</x:v>
      </x:c>
      <x:c r="B10" s="7" t="s">
        <x:v>16</x:v>
      </x:c>
      <x:c r="C10" s="7" t="s">
        <x:v>34</x:v>
      </x:c>
      <x:c r="D10" s="7" t="s">
        <x:v>35</x:v>
      </x:c>
      <x:c r="E10" s="7">
        <x:v>100</x:v>
      </x:c>
      <x:c r="F10" s="7">
        <x:v>20</x:v>
      </x:c>
      <x:c r="G10" s="7">
        <x:v>8</x:v>
      </x:c>
      <x:c r="H10" s="7">
        <x:v>2.9000000000000001e-002</x:v>
      </x:c>
      <x:c r="I10" s="7">
        <x:v>1.2</x:v>
      </x:c>
      <x:c r="J10" s="7">
        <x:v>0.69999999999999996</x:v>
      </x:c>
      <x:c r="K10" s="7">
        <x:v>0.20000000000000001</x:v>
      </x:c>
      <x:c r="L10" s="7">
        <x:v>80</x:v>
      </x:c>
    </x:row>
    <x:row r="11">
      <x:c r="A11" s="7" t="s">
        <x:v>8</x:v>
      </x:c>
      <x:c r="B11" s="7" t="s">
        <x:v>15</x:v>
      </x:c>
      <x:c r="C11" s="7" t="s">
        <x:v>34</x:v>
      </x:c>
      <x:c r="D11" s="7" t="s">
        <x:v>35</x:v>
      </x:c>
      <x:c r="E11" s="7">
        <x:v>80</x:v>
      </x:c>
      <x:c r="F11" s="7">
        <x:v>21</x:v>
      </x:c>
      <x:c r="G11" s="7">
        <x:v>8</x:v>
      </x:c>
      <x:c r="H11" s="7">
        <x:v>0.14999999999999999</x:v>
      </x:c>
      <x:c r="I11" s="7">
        <x:v>1.8</x:v>
      </x:c>
      <x:c r="J11" s="7">
        <x:v>0.84999999999999998</x:v>
      </x:c>
      <x:c r="K11" s="7">
        <x:v>0.25</x:v>
      </x:c>
      <x:c r="L11" s="7">
        <x:v>65</x:v>
      </x:c>
    </x:row>
    <x:row r="12">
      <x:c r="A12" s="7" t="s">
        <x:v>9</x:v>
      </x:c>
      <x:c r="B12" s="7" t="s">
        <x:v>16</x:v>
      </x:c>
      <x:c r="C12" s="7" t="s">
        <x:v>36</x:v>
      </x:c>
      <x:c r="D12" s="7" t="s">
        <x:v>37</x:v>
      </x:c>
      <x:c r="E12" s="7">
        <x:v>100</x:v>
      </x:c>
      <x:c r="F12" s="7">
        <x:v>40</x:v>
      </x:c>
      <x:c r="G12" s="7">
        <x:v>18</x:v>
      </x:c>
      <x:c r="H12" s="7">
        <x:v>2.9000000000000001e-002</x:v>
      </x:c>
      <x:c r="I12" s="7">
        <x:v>1.2</x:v>
      </x:c>
      <x:c r="J12" s="7">
        <x:v>0.69999999999999996</x:v>
      </x:c>
      <x:c r="K12" s="7">
        <x:v>0.20000000000000001</x:v>
      </x:c>
      <x:c r="L12" s="7">
        <x:v>80</x:v>
      </x:c>
    </x:row>
    <x:row r="13">
      <x:c r="A13" s="7" t="s">
        <x:v>8</x:v>
      </x:c>
      <x:c r="B13" s="7" t="s">
        <x:v>15</x:v>
      </x:c>
      <x:c r="C13" s="7" t="s">
        <x:v>36</x:v>
      </x:c>
      <x:c r="D13" s="7" t="s">
        <x:v>37</x:v>
      </x:c>
      <x:c r="E13" s="7">
        <x:v>80</x:v>
      </x:c>
      <x:c r="F13" s="7">
        <x:v>42</x:v>
      </x:c>
      <x:c r="G13" s="7">
        <x:v>18</x:v>
      </x:c>
      <x:c r="H13" s="7">
        <x:v>0.14999999999999999</x:v>
      </x:c>
      <x:c r="I13" s="7">
        <x:v>1.8</x:v>
      </x:c>
      <x:c r="J13" s="7">
        <x:v>0.84999999999999998</x:v>
      </x:c>
      <x:c r="K13" s="7">
        <x:v>0.25</x:v>
      </x:c>
      <x:c r="L13" s="7">
        <x:v>65</x:v>
      </x:c>
    </x:row>
    <x:row r="14">
      <x:c r="A14" s="7" t="s">
        <x:v>9</x:v>
      </x:c>
      <x:c r="B14" s="7" t="s">
        <x:v>16</x:v>
      </x:c>
      <x:c r="C14" s="7" t="s">
        <x:v>38</x:v>
      </x:c>
      <x:c r="D14" s="7" t="s">
        <x:v>39</x:v>
      </x:c>
      <x:c r="E14" s="7">
        <x:v>100</x:v>
      </x:c>
      <x:c r="F14" s="7">
        <x:v>22</x:v>
      </x:c>
      <x:c r="G14" s="7">
        <x:v>9</x:v>
      </x:c>
      <x:c r="H14" s="7">
        <x:v>2.9000000000000001e-002</x:v>
      </x:c>
      <x:c r="I14" s="7">
        <x:v>1.2</x:v>
      </x:c>
      <x:c r="J14" s="7">
        <x:v>0.69999999999999996</x:v>
      </x:c>
      <x:c r="K14" s="7">
        <x:v>0.20000000000000001</x:v>
      </x:c>
      <x:c r="L14" s="7">
        <x:v>80</x:v>
      </x:c>
    </x:row>
    <x:row r="15">
      <x:c r="A15" s="7" t="s">
        <x:v>8</x:v>
      </x:c>
      <x:c r="B15" s="7" t="s">
        <x:v>15</x:v>
      </x:c>
      <x:c r="C15" s="7" t="s">
        <x:v>38</x:v>
      </x:c>
      <x:c r="D15" s="7" t="s">
        <x:v>39</x:v>
      </x:c>
      <x:c r="E15" s="7">
        <x:v>80</x:v>
      </x:c>
      <x:c r="F15" s="7">
        <x:v>23.100000000000001</x:v>
      </x:c>
      <x:c r="G15" s="7">
        <x:v>9</x:v>
      </x:c>
      <x:c r="H15" s="7">
        <x:v>0.14999999999999999</x:v>
      </x:c>
      <x:c r="I15" s="7">
        <x:v>1.8</x:v>
      </x:c>
      <x:c r="J15" s="7">
        <x:v>0.84999999999999998</x:v>
      </x:c>
      <x:c r="K15" s="7">
        <x:v>0.25</x:v>
      </x:c>
      <x:c r="L15" s="7">
        <x:v>65</x:v>
      </x:c>
    </x:row>
    <x:row r="16">
      <x:c r="A16" s="7" t="s">
        <x:v>9</x:v>
      </x:c>
      <x:c r="B16" s="7" t="s">
        <x:v>16</x:v>
      </x:c>
      <x:c r="C16" s="7" t="s">
        <x:v>40</x:v>
      </x:c>
      <x:c r="D16" s="7" t="s">
        <x:v>41</x:v>
      </x:c>
      <x:c r="E16" s="7">
        <x:v>100</x:v>
      </x:c>
      <x:c r="F16" s="7">
        <x:v>15</x:v>
      </x:c>
      <x:c r="G16" s="7">
        <x:v>5</x:v>
      </x:c>
      <x:c r="H16" s="7">
        <x:v>2.9000000000000001e-002</x:v>
      </x:c>
      <x:c r="I16" s="7">
        <x:v>1.2</x:v>
      </x:c>
      <x:c r="J16" s="7">
        <x:v>0.69999999999999996</x:v>
      </x:c>
      <x:c r="K16" s="7">
        <x:v>0.20000000000000001</x:v>
      </x:c>
      <x:c r="L16" s="7">
        <x:v>80</x:v>
      </x:c>
    </x:row>
    <x:row r="17">
      <x:c r="A17" s="7" t="s">
        <x:v>8</x:v>
      </x:c>
      <x:c r="B17" s="7" t="s">
        <x:v>15</x:v>
      </x:c>
      <x:c r="C17" s="7" t="s">
        <x:v>40</x:v>
      </x:c>
      <x:c r="D17" s="7" t="s">
        <x:v>41</x:v>
      </x:c>
      <x:c r="E17" s="7">
        <x:v>80</x:v>
      </x:c>
      <x:c r="F17" s="7">
        <x:v>15.75</x:v>
      </x:c>
      <x:c r="G17" s="7">
        <x:v>5</x:v>
      </x:c>
      <x:c r="H17" s="7">
        <x:v>0.14999999999999999</x:v>
      </x:c>
      <x:c r="I17" s="7">
        <x:v>1.8</x:v>
      </x:c>
      <x:c r="J17" s="7">
        <x:v>0.84999999999999998</x:v>
      </x:c>
      <x:c r="K17" s="7">
        <x:v>0.25</x:v>
      </x:c>
      <x:c r="L17" s="7">
        <x:v>65</x:v>
      </x:c>
    </x:row>
    <x:row r="18">
      <x:c r="A18" s="7" t="s">
        <x:v>9</x:v>
      </x:c>
      <x:c r="B18" s="7" t="s">
        <x:v>16</x:v>
      </x:c>
      <x:c r="C18" s="7" t="s">
        <x:v>42</x:v>
      </x:c>
      <x:c r="D18" s="7" t="s">
        <x:v>43</x:v>
      </x:c>
      <x:c r="E18" s="7">
        <x:v>100</x:v>
      </x:c>
      <x:c r="F18" s="7">
        <x:v>18</x:v>
      </x:c>
      <x:c r="G18" s="7">
        <x:v>7</x:v>
      </x:c>
      <x:c r="H18" s="7">
        <x:v>2.9000000000000001e-002</x:v>
      </x:c>
      <x:c r="I18" s="7">
        <x:v>1.2</x:v>
      </x:c>
      <x:c r="J18" s="7">
        <x:v>0.69999999999999996</x:v>
      </x:c>
      <x:c r="K18" s="7">
        <x:v>0.20000000000000001</x:v>
      </x:c>
      <x:c r="L18" s="7">
        <x:v>80</x:v>
      </x:c>
    </x:row>
    <x:row r="19">
      <x:c r="A19" s="7" t="s">
        <x:v>8</x:v>
      </x:c>
      <x:c r="B19" s="7" t="s">
        <x:v>15</x:v>
      </x:c>
      <x:c r="C19" s="7" t="s">
        <x:v>42</x:v>
      </x:c>
      <x:c r="D19" s="7" t="s">
        <x:v>43</x:v>
      </x:c>
      <x:c r="E19" s="7">
        <x:v>80</x:v>
      </x:c>
      <x:c r="F19" s="7">
        <x:v>18.899999999999999</x:v>
      </x:c>
      <x:c r="G19" s="7">
        <x:v>7</x:v>
      </x:c>
      <x:c r="H19" s="7">
        <x:v>0.14999999999999999</x:v>
      </x:c>
      <x:c r="I19" s="7">
        <x:v>1.8</x:v>
      </x:c>
      <x:c r="J19" s="7">
        <x:v>0.84999999999999998</x:v>
      </x:c>
      <x:c r="K19" s="7">
        <x:v>0.25</x:v>
      </x:c>
      <x:c r="L19" s="7">
        <x:v>65</x:v>
      </x:c>
    </x:row>
    <x:row r="20">
      <x:c r="A20" s="7" t="s">
        <x:v>9</x:v>
      </x:c>
      <x:c r="B20" s="7" t="s">
        <x:v>16</x:v>
      </x:c>
      <x:c r="C20" s="7" t="s">
        <x:v>44</x:v>
      </x:c>
      <x:c r="D20" s="7" t="s">
        <x:v>45</x:v>
      </x:c>
      <x:c r="E20" s="7">
        <x:v>100</x:v>
      </x:c>
      <x:c r="F20" s="7">
        <x:v>28</x:v>
      </x:c>
      <x:c r="G20" s="7">
        <x:v>11</x:v>
      </x:c>
      <x:c r="H20" s="7">
        <x:v>2.9000000000000001e-002</x:v>
      </x:c>
      <x:c r="I20" s="7">
        <x:v>1.2</x:v>
      </x:c>
      <x:c r="J20" s="7">
        <x:v>0.69999999999999996</x:v>
      </x:c>
      <x:c r="K20" s="7">
        <x:v>0.20000000000000001</x:v>
      </x:c>
      <x:c r="L20" s="7">
        <x:v>80</x:v>
      </x:c>
    </x:row>
    <x:row r="21" ht="15.75" customHeight="1">
      <x:c r="A21" s="7" t="s">
        <x:v>8</x:v>
      </x:c>
      <x:c r="B21" s="7" t="s">
        <x:v>15</x:v>
      </x:c>
      <x:c r="C21" s="7" t="s">
        <x:v>44</x:v>
      </x:c>
      <x:c r="D21" s="7" t="s">
        <x:v>45</x:v>
      </x:c>
      <x:c r="E21" s="7">
        <x:v>80</x:v>
      </x:c>
      <x:c r="F21" s="7">
        <x:v>29.399999999999999</x:v>
      </x:c>
      <x:c r="G21" s="7">
        <x:v>11</x:v>
      </x:c>
      <x:c r="H21" s="7">
        <x:v>0.14999999999999999</x:v>
      </x:c>
      <x:c r="I21" s="7">
        <x:v>1.8</x:v>
      </x:c>
      <x:c r="J21" s="7">
        <x:v>0.84999999999999998</x:v>
      </x:c>
      <x:c r="K21" s="7">
        <x:v>0.25</x:v>
      </x:c>
      <x:c r="L21" s="7">
        <x:v>65</x:v>
      </x:c>
    </x:row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8" width="18" customWidth="1"/>
    <x:col min="19" max="29" width="8.710000038146973" customWidth="1"/>
  </x:cols>
  <x:sheetData>
    <x:row r="1">
      <x:c r="A1" s="13" t="s">
        <x:v>1</x:v>
      </x:c>
      <x:c r="B1" s="13" t="s">
        <x:v>12</x:v>
      </x:c>
      <x:c r="C1" s="13" t="s">
        <x:v>17</x:v>
      </x:c>
      <x:c r="D1" s="13" t="s">
        <x:v>18</x:v>
      </x:c>
      <x:c r="E1" s="13" t="s">
        <x:v>19</x:v>
      </x:c>
      <x:c r="F1" s="13" t="s">
        <x:v>46</x:v>
      </x:c>
      <x:c r="G1" s="13" t="s">
        <x:v>47</x:v>
      </x:c>
      <x:c r="H1" s="13" t="s">
        <x:v>48</x:v>
      </x:c>
      <x:c r="I1" s="13" t="s">
        <x:v>13</x:v>
      </x:c>
      <x:c r="J1" s="13" t="s">
        <x:v>49</x:v>
      </x:c>
      <x:c r="K1" s="13" t="s">
        <x:v>50</x:v>
      </x:c>
      <x:c r="L1" s="13" t="s">
        <x:v>51</x:v>
      </x:c>
      <x:c r="M1" s="13" t="s">
        <x:v>3</x:v>
      </x:c>
      <x:c r="N1" s="13" t="s">
        <x:v>52</x:v>
      </x:c>
      <x:c r="O1" s="14" t="s">
        <x:v>53</x:v>
      </x:c>
      <x:c r="P1" s="13" t="s">
        <x:v>5</x:v>
      </x:c>
      <x:c r="Q1" s="13" t="s">
        <x:v>54</x:v>
      </x:c>
      <x:c r="R1" s="13" t="s">
        <x:v>55</x:v>
      </x:c>
    </x:row>
    <x:row r="2">
      <x:c r="A2" s="7" t="str">
        <x:f>'Quick Input'!A2</x:f>
        <x:v>Shopify</x:v>
      </x:c>
      <x:c r="B2" s="7" t="str">
        <x:f>'Quick Input'!B2</x:f>
        <x:v>FB Retargeting</x:v>
      </x:c>
      <x:c r="C2" s="7" t="str">
        <x:f>'Quick Input'!C2</x:f>
        <x:v>SKU-A</x:v>
      </x:c>
      <x:c r="D2" s="7" t="str">
        <x:f>'Quick Input'!D2</x:f>
        <x:v>Starter Bundle</x:v>
      </x:c>
      <x:c r="E2" s="7" t="n">
        <x:f>'Quick Input'!E2</x:f>
        <x:v>100</x:v>
      </x:c>
      <x:c r="F2" s="8" t="n">
        <x:f>'Quick Input'!E2*'Quick Input'!F2</x:f>
        <x:v>2500</x:v>
      </x:c>
      <x:c r="G2" s="8" t="n">
        <x:f>'Quick Input'!E2*'Quick Input'!G2</x:f>
        <x:v>1000</x:v>
      </x:c>
      <x:c r="H2" s="8" t="n">
        <x:f>F2*'Quick Input'!H2</x:f>
        <x:v>72.5</x:v>
      </x:c>
      <x:c r="I2" s="8" t="n">
        <x:f>'Quick Input'!E2*'Quick Input'!I2</x:f>
        <x:v>120</x:v>
      </x:c>
      <x:c r="J2" s="8" t="n">
        <x:f>'Quick Input'!E2*'Quick Input'!J2</x:f>
        <x:v>70</x:v>
      </x:c>
      <x:c r="K2" s="8" t="n">
        <x:f>'Quick Input'!E2*'Quick Input'!K2</x:f>
        <x:v>20</x:v>
      </x:c>
      <x:c r="L2" s="8" t="n">
        <x:f t="shared" ref="L2:L21" si="7">SUM(G2:K2)+H2</x:f>
        <x:v>1355</x:v>
      </x:c>
      <x:c r="M2" s="8" t="n">
        <x:f t="shared" ref="M2:M21" si="8">F2-L2</x:f>
        <x:v>1145</x:v>
      </x:c>
      <x:c r="N2" s="8" t="n">
        <x:f t="shared" ref="N2:N22" si="9">IFERROR(M2/E2,0)</x:f>
        <x:v>11.45</x:v>
      </x:c>
      <x:c r="O2" s="1" t="n">
        <x:f t="shared" ref="O2:O22" si="10">IFERROR(M2/F2,0)</x:f>
        <x:v>0.458</x:v>
      </x:c>
      <x:c r="P2" s="7" t="n">
        <x:f>'Quick Input'!L2</x:f>
        <x:v>80</x:v>
      </x:c>
      <x:c r="Q2" s="8" t="n">
        <x:f t="shared" ref="Q2:Q22" si="11">IFERROR(F2/P2,0)</x:f>
        <x:v>31.25</x:v>
      </x:c>
      <x:c r="R2" s="8" t="n">
        <x:f t="shared" ref="R2:R22" si="12">IFERROR(M2/P2,0)</x:f>
        <x:v>14.3125</x:v>
      </x:c>
    </x:row>
    <x:row r="3">
      <x:c r="A3" s="7" t="str">
        <x:f>'Quick Input'!A3</x:f>
        <x:v>Amazon</x:v>
      </x:c>
      <x:c r="B3" s="7" t="str">
        <x:f>'Quick Input'!B3</x:f>
        <x:v>Amazon PPC</x:v>
      </x:c>
      <x:c r="C3" s="7" t="str">
        <x:f>'Quick Input'!C3</x:f>
        <x:v>SKU-A</x:v>
      </x:c>
      <x:c r="D3" s="7" t="str">
        <x:f>'Quick Input'!D3</x:f>
        <x:v>Starter Bundle</x:v>
      </x:c>
      <x:c r="E3" s="7" t="n">
        <x:f>'Quick Input'!E3</x:f>
        <x:v>80</x:v>
      </x:c>
      <x:c r="F3" s="8" t="n">
        <x:f>'Quick Input'!E3*'Quick Input'!F3</x:f>
        <x:v>2100</x:v>
      </x:c>
      <x:c r="G3" s="8" t="n">
        <x:f>'Quick Input'!E3*'Quick Input'!G3</x:f>
        <x:v>800</x:v>
      </x:c>
      <x:c r="H3" s="8" t="n">
        <x:f>F3*'Quick Input'!H3</x:f>
        <x:v>315</x:v>
      </x:c>
      <x:c r="I3" s="8" t="n">
        <x:f>'Quick Input'!E3*'Quick Input'!I3</x:f>
        <x:v>144</x:v>
      </x:c>
      <x:c r="J3" s="8" t="n">
        <x:f>'Quick Input'!E3*'Quick Input'!J3</x:f>
        <x:v>68</x:v>
      </x:c>
      <x:c r="K3" s="8" t="n">
        <x:f>'Quick Input'!E3*'Quick Input'!K3</x:f>
        <x:v>20</x:v>
      </x:c>
      <x:c r="L3" s="8">
        <x:f t="shared" si="7"/>
        <x:v>1662</x:v>
      </x:c>
      <x:c r="M3" s="8">
        <x:f t="shared" si="8"/>
        <x:v>438</x:v>
      </x:c>
      <x:c r="N3" s="8">
        <x:f t="shared" si="9"/>
        <x:v>5.4749999999999996</x:v>
      </x:c>
      <x:c r="O3" s="1">
        <x:f t="shared" si="10"/>
        <x:v>0.2085714286</x:v>
      </x:c>
      <x:c r="P3" s="7" t="n">
        <x:f>'Quick Input'!L3</x:f>
        <x:v>65</x:v>
      </x:c>
      <x:c r="Q3" s="8">
        <x:f t="shared" si="11"/>
        <x:v>32.30769231</x:v>
      </x:c>
      <x:c r="R3" s="8">
        <x:f t="shared" si="12"/>
        <x:v>6.7384615380000001</x:v>
      </x:c>
    </x:row>
    <x:row r="4">
      <x:c r="A4" s="7" t="str">
        <x:f>'Quick Input'!A4</x:f>
        <x:v>Shopify</x:v>
      </x:c>
      <x:c r="B4" s="7" t="str">
        <x:f>'Quick Input'!B4</x:f>
        <x:v>FB Retargeting</x:v>
      </x:c>
      <x:c r="C4" s="7" t="str">
        <x:f>'Quick Input'!C4</x:f>
        <x:v>SKU-B</x:v>
      </x:c>
      <x:c r="D4" s="7" t="str">
        <x:f>'Quick Input'!D4</x:f>
        <x:v>Premium Widget</x:v>
      </x:c>
      <x:c r="E4" s="7" t="n">
        <x:f>'Quick Input'!E4</x:f>
        <x:v>100</x:v>
      </x:c>
      <x:c r="F4" s="8" t="n">
        <x:f>'Quick Input'!E4*'Quick Input'!F4</x:f>
        <x:v>6000</x:v>
      </x:c>
      <x:c r="G4" s="8" t="n">
        <x:f>'Quick Input'!E4*'Quick Input'!G4</x:f>
        <x:v>3000</x:v>
      </x:c>
      <x:c r="H4" s="8" t="n">
        <x:f>F4*'Quick Input'!H4</x:f>
        <x:v>174</x:v>
      </x:c>
      <x:c r="I4" s="8" t="n">
        <x:f>'Quick Input'!E4*'Quick Input'!I4</x:f>
        <x:v>120</x:v>
      </x:c>
      <x:c r="J4" s="8" t="n">
        <x:f>'Quick Input'!E4*'Quick Input'!J4</x:f>
        <x:v>70</x:v>
      </x:c>
      <x:c r="K4" s="8" t="n">
        <x:f>'Quick Input'!E4*'Quick Input'!K4</x:f>
        <x:v>20</x:v>
      </x:c>
      <x:c r="L4" s="8">
        <x:f t="shared" si="7"/>
        <x:v>3558</x:v>
      </x:c>
      <x:c r="M4" s="8">
        <x:f t="shared" si="8"/>
        <x:v>2442</x:v>
      </x:c>
      <x:c r="N4" s="8">
        <x:f t="shared" si="9"/>
        <x:v>24.420000000000002</x:v>
      </x:c>
      <x:c r="O4" s="1">
        <x:f t="shared" si="10"/>
        <x:v>0.40699999999999997</x:v>
      </x:c>
      <x:c r="P4" s="7" t="n">
        <x:f>'Quick Input'!L4</x:f>
        <x:v>80</x:v>
      </x:c>
      <x:c r="Q4" s="8">
        <x:f t="shared" si="11"/>
        <x:v>75</x:v>
      </x:c>
      <x:c r="R4" s="8">
        <x:f t="shared" si="12"/>
        <x:v>30.524999999999999</x:v>
      </x:c>
    </x:row>
    <x:row r="5">
      <x:c r="A5" s="7" t="str">
        <x:f>'Quick Input'!A5</x:f>
        <x:v>Amazon</x:v>
      </x:c>
      <x:c r="B5" s="7" t="str">
        <x:f>'Quick Input'!B5</x:f>
        <x:v>Amazon PPC</x:v>
      </x:c>
      <x:c r="C5" s="7" t="str">
        <x:f>'Quick Input'!C5</x:f>
        <x:v>SKU-B</x:v>
      </x:c>
      <x:c r="D5" s="7" t="str">
        <x:f>'Quick Input'!D5</x:f>
        <x:v>Premium Widget</x:v>
      </x:c>
      <x:c r="E5" s="7" t="n">
        <x:f>'Quick Input'!E5</x:f>
        <x:v>80</x:v>
      </x:c>
      <x:c r="F5" s="8" t="n">
        <x:f>'Quick Input'!E5*'Quick Input'!F5</x:f>
        <x:v>5040</x:v>
      </x:c>
      <x:c r="G5" s="8" t="n">
        <x:f>'Quick Input'!E5*'Quick Input'!G5</x:f>
        <x:v>2400</x:v>
      </x:c>
      <x:c r="H5" s="8" t="n">
        <x:f>F5*'Quick Input'!H5</x:f>
        <x:v>756</x:v>
      </x:c>
      <x:c r="I5" s="8" t="n">
        <x:f>'Quick Input'!E5*'Quick Input'!I5</x:f>
        <x:v>144</x:v>
      </x:c>
      <x:c r="J5" s="8" t="n">
        <x:f>'Quick Input'!E5*'Quick Input'!J5</x:f>
        <x:v>68</x:v>
      </x:c>
      <x:c r="K5" s="8" t="n">
        <x:f>'Quick Input'!E5*'Quick Input'!K5</x:f>
        <x:v>20</x:v>
      </x:c>
      <x:c r="L5" s="8">
        <x:f t="shared" si="7"/>
        <x:v>4144</x:v>
      </x:c>
      <x:c r="M5" s="8">
        <x:f t="shared" si="8"/>
        <x:v>896</x:v>
      </x:c>
      <x:c r="N5" s="8">
        <x:f t="shared" si="9"/>
        <x:v>11.199999999999999</x:v>
      </x:c>
      <x:c r="O5" s="1">
        <x:f t="shared" si="10"/>
        <x:v>0.17777777780000001</x:v>
      </x:c>
      <x:c r="P5" s="7" t="n">
        <x:f>'Quick Input'!L5</x:f>
        <x:v>65</x:v>
      </x:c>
      <x:c r="Q5" s="8">
        <x:f t="shared" si="11"/>
        <x:v>77.53846154</x:v>
      </x:c>
      <x:c r="R5" s="8">
        <x:f t="shared" si="12"/>
        <x:v>13.78461538</x:v>
      </x:c>
    </x:row>
    <x:row r="6">
      <x:c r="A6" s="7" t="str">
        <x:f>'Quick Input'!A6</x:f>
        <x:v>Shopify</x:v>
      </x:c>
      <x:c r="B6" s="7" t="str">
        <x:f>'Quick Input'!B6</x:f>
        <x:v>FB Retargeting</x:v>
      </x:c>
      <x:c r="C6" s="7" t="str">
        <x:f>'Quick Input'!C6</x:f>
        <x:v>SKU-C</x:v>
      </x:c>
      <x:c r="D6" s="7" t="str">
        <x:f>'Quick Input'!D6</x:f>
        <x:v>Refill Pack</x:v>
      </x:c>
      <x:c r="E6" s="7" t="n">
        <x:f>'Quick Input'!E6</x:f>
        <x:v>100</x:v>
      </x:c>
      <x:c r="F6" s="8" t="n">
        <x:f>'Quick Input'!E6*'Quick Input'!F6</x:f>
        <x:v>1200</x:v>
      </x:c>
      <x:c r="G6" s="8" t="n">
        <x:f>'Quick Input'!E6*'Quick Input'!G6</x:f>
        <x:v>400</x:v>
      </x:c>
      <x:c r="H6" s="8" t="n">
        <x:f>F6*'Quick Input'!H6</x:f>
        <x:v>34.800000000000004</x:v>
      </x:c>
      <x:c r="I6" s="8" t="n">
        <x:f>'Quick Input'!E6*'Quick Input'!I6</x:f>
        <x:v>120</x:v>
      </x:c>
      <x:c r="J6" s="8" t="n">
        <x:f>'Quick Input'!E6*'Quick Input'!J6</x:f>
        <x:v>70</x:v>
      </x:c>
      <x:c r="K6" s="8" t="n">
        <x:f>'Quick Input'!E6*'Quick Input'!K6</x:f>
        <x:v>20</x:v>
      </x:c>
      <x:c r="L6" s="8">
        <x:f t="shared" si="7"/>
        <x:v>679.60000000000002</x:v>
      </x:c>
      <x:c r="M6" s="8">
        <x:f t="shared" si="8"/>
        <x:v>520.39999999999998</x:v>
      </x:c>
      <x:c r="N6" s="8">
        <x:f t="shared" si="9"/>
        <x:v>5.2039999999999997</x:v>
      </x:c>
      <x:c r="O6" s="1">
        <x:f t="shared" si="10"/>
        <x:v>0.43366666669999998</x:v>
      </x:c>
      <x:c r="P6" s="7" t="n">
        <x:f>'Quick Input'!L6</x:f>
        <x:v>80</x:v>
      </x:c>
      <x:c r="Q6" s="8">
        <x:f t="shared" si="11"/>
        <x:v>15</x:v>
      </x:c>
      <x:c r="R6" s="8">
        <x:f t="shared" si="12"/>
        <x:v>6.5049999999999999</x:v>
      </x:c>
    </x:row>
    <x:row r="7">
      <x:c r="A7" s="7" t="str">
        <x:f>'Quick Input'!A7</x:f>
        <x:v>Amazon</x:v>
      </x:c>
      <x:c r="B7" s="7" t="str">
        <x:f>'Quick Input'!B7</x:f>
        <x:v>Amazon PPC</x:v>
      </x:c>
      <x:c r="C7" s="7" t="str">
        <x:f>'Quick Input'!C7</x:f>
        <x:v>SKU-C</x:v>
      </x:c>
      <x:c r="D7" s="7" t="str">
        <x:f>'Quick Input'!D7</x:f>
        <x:v>Refill Pack</x:v>
      </x:c>
      <x:c r="E7" s="7" t="n">
        <x:f>'Quick Input'!E7</x:f>
        <x:v>80</x:v>
      </x:c>
      <x:c r="F7" s="8" t="n">
        <x:f>'Quick Input'!E7*'Quick Input'!F7</x:f>
        <x:v>1008</x:v>
      </x:c>
      <x:c r="G7" s="8" t="n">
        <x:f>'Quick Input'!E7*'Quick Input'!G7</x:f>
        <x:v>320</x:v>
      </x:c>
      <x:c r="H7" s="8" t="n">
        <x:f>F7*'Quick Input'!H7</x:f>
        <x:v>151.2</x:v>
      </x:c>
      <x:c r="I7" s="8" t="n">
        <x:f>'Quick Input'!E7*'Quick Input'!I7</x:f>
        <x:v>144</x:v>
      </x:c>
      <x:c r="J7" s="8" t="n">
        <x:f>'Quick Input'!E7*'Quick Input'!J7</x:f>
        <x:v>68</x:v>
      </x:c>
      <x:c r="K7" s="8" t="n">
        <x:f>'Quick Input'!E7*'Quick Input'!K7</x:f>
        <x:v>20</x:v>
      </x:c>
      <x:c r="L7" s="8">
        <x:f t="shared" si="7"/>
        <x:v>854.39999999999998</x:v>
      </x:c>
      <x:c r="M7" s="8">
        <x:f t="shared" si="8"/>
        <x:v>153.59999999999999</x:v>
      </x:c>
      <x:c r="N7" s="8">
        <x:f t="shared" si="9"/>
        <x:v>1.9199999999999999</x:v>
      </x:c>
      <x:c r="O7" s="1">
        <x:f t="shared" si="10"/>
        <x:v>0.15238095239999999</x:v>
      </x:c>
      <x:c r="P7" s="7" t="n">
        <x:f>'Quick Input'!L7</x:f>
        <x:v>65</x:v>
      </x:c>
      <x:c r="Q7" s="8">
        <x:f t="shared" si="11"/>
        <x:v>15.507692309999999</x:v>
      </x:c>
      <x:c r="R7" s="8">
        <x:f t="shared" si="12"/>
        <x:v>2.3630769229999999</x:v>
      </x:c>
    </x:row>
    <x:row r="8">
      <x:c r="A8" s="7" t="str">
        <x:f>'Quick Input'!A8</x:f>
        <x:v>Shopify</x:v>
      </x:c>
      <x:c r="B8" s="7" t="str">
        <x:f>'Quick Input'!B8</x:f>
        <x:v>FB Retargeting</x:v>
      </x:c>
      <x:c r="C8" s="7" t="str">
        <x:f>'Quick Input'!C8</x:f>
        <x:v>SKU-D</x:v>
      </x:c>
      <x:c r="D8" s="7" t="str">
        <x:f>'Quick Input'!D8</x:f>
        <x:v>Wellness Gummies</x:v>
      </x:c>
      <x:c r="E8" s="7" t="n">
        <x:f>'Quick Input'!E8</x:f>
        <x:v>100</x:v>
      </x:c>
      <x:c r="F8" s="8" t="n">
        <x:f>'Quick Input'!E8*'Quick Input'!F8</x:f>
        <x:v>3000</x:v>
      </x:c>
      <x:c r="G8" s="8" t="n">
        <x:f>'Quick Input'!E8*'Quick Input'!G8</x:f>
        <x:v>1200</x:v>
      </x:c>
      <x:c r="H8" s="8" t="n">
        <x:f>F8*'Quick Input'!H8</x:f>
        <x:v>87</x:v>
      </x:c>
      <x:c r="I8" s="8" t="n">
        <x:f>'Quick Input'!E8*'Quick Input'!I8</x:f>
        <x:v>120</x:v>
      </x:c>
      <x:c r="J8" s="8" t="n">
        <x:f>'Quick Input'!E8*'Quick Input'!J8</x:f>
        <x:v>70</x:v>
      </x:c>
      <x:c r="K8" s="8" t="n">
        <x:f>'Quick Input'!E8*'Quick Input'!K8</x:f>
        <x:v>20</x:v>
      </x:c>
      <x:c r="L8" s="8">
        <x:f t="shared" si="7"/>
        <x:v>1584</x:v>
      </x:c>
      <x:c r="M8" s="8">
        <x:f t="shared" si="8"/>
        <x:v>1416</x:v>
      </x:c>
      <x:c r="N8" s="8">
        <x:f t="shared" si="9"/>
        <x:v>14.16</x:v>
      </x:c>
      <x:c r="O8" s="1">
        <x:f t="shared" si="10"/>
        <x:v>0.47199999999999998</x:v>
      </x:c>
      <x:c r="P8" s="7" t="n">
        <x:f>'Quick Input'!L8</x:f>
        <x:v>80</x:v>
      </x:c>
      <x:c r="Q8" s="8">
        <x:f t="shared" si="11"/>
        <x:v>37.5</x:v>
      </x:c>
      <x:c r="R8" s="8">
        <x:f t="shared" si="12"/>
        <x:v>17.699999999999999</x:v>
      </x:c>
    </x:row>
    <x:row r="9">
      <x:c r="A9" s="7" t="str">
        <x:f>'Quick Input'!A9</x:f>
        <x:v>Amazon</x:v>
      </x:c>
      <x:c r="B9" s="7" t="str">
        <x:f>'Quick Input'!B9</x:f>
        <x:v>Amazon PPC</x:v>
      </x:c>
      <x:c r="C9" s="7" t="str">
        <x:f>'Quick Input'!C9</x:f>
        <x:v>SKU-D</x:v>
      </x:c>
      <x:c r="D9" s="7" t="str">
        <x:f>'Quick Input'!D9</x:f>
        <x:v>Wellness Gummies</x:v>
      </x:c>
      <x:c r="E9" s="7" t="n">
        <x:f>'Quick Input'!E9</x:f>
        <x:v>80</x:v>
      </x:c>
      <x:c r="F9" s="8" t="n">
        <x:f>'Quick Input'!E9*'Quick Input'!F9</x:f>
        <x:v>2520</x:v>
      </x:c>
      <x:c r="G9" s="8" t="n">
        <x:f>'Quick Input'!E9*'Quick Input'!G9</x:f>
        <x:v>960</x:v>
      </x:c>
      <x:c r="H9" s="8" t="n">
        <x:f>F9*'Quick Input'!H9</x:f>
        <x:v>378</x:v>
      </x:c>
      <x:c r="I9" s="8" t="n">
        <x:f>'Quick Input'!E9*'Quick Input'!I9</x:f>
        <x:v>144</x:v>
      </x:c>
      <x:c r="J9" s="8" t="n">
        <x:f>'Quick Input'!E9*'Quick Input'!J9</x:f>
        <x:v>68</x:v>
      </x:c>
      <x:c r="K9" s="8" t="n">
        <x:f>'Quick Input'!E9*'Quick Input'!K9</x:f>
        <x:v>20</x:v>
      </x:c>
      <x:c r="L9" s="8">
        <x:f t="shared" si="7"/>
        <x:v>1948</x:v>
      </x:c>
      <x:c r="M9" s="8">
        <x:f t="shared" si="8"/>
        <x:v>572</x:v>
      </x:c>
      <x:c r="N9" s="8">
        <x:f t="shared" si="9"/>
        <x:v>7.1500000000000004</x:v>
      </x:c>
      <x:c r="O9" s="1">
        <x:f t="shared" si="10"/>
        <x:v>0.22698412700000001</x:v>
      </x:c>
      <x:c r="P9" s="7" t="n">
        <x:f>'Quick Input'!L9</x:f>
        <x:v>65</x:v>
      </x:c>
      <x:c r="Q9" s="8">
        <x:f t="shared" si="11"/>
        <x:v>38.76923077</x:v>
      </x:c>
      <x:c r="R9" s="8">
        <x:f t="shared" si="12"/>
        <x:v>8.8000000000000007</x:v>
      </x:c>
    </x:row>
    <x:row r="10">
      <x:c r="A10" s="7" t="str">
        <x:f>'Quick Input'!A10</x:f>
        <x:v>Shopify</x:v>
      </x:c>
      <x:c r="B10" s="7" t="str">
        <x:f>'Quick Input'!B10</x:f>
        <x:v>FB Retargeting</x:v>
      </x:c>
      <x:c r="C10" s="7" t="str">
        <x:f>'Quick Input'!C10</x:f>
        <x:v>SKU-E</x:v>
      </x:c>
      <x:c r="D10" s="7" t="str">
        <x:f>'Quick Input'!D10</x:f>
        <x:v>Energy Drink</x:v>
      </x:c>
      <x:c r="E10" s="7" t="n">
        <x:f>'Quick Input'!E10</x:f>
        <x:v>100</x:v>
      </x:c>
      <x:c r="F10" s="8" t="n">
        <x:f>'Quick Input'!E10*'Quick Input'!F10</x:f>
        <x:v>2000</x:v>
      </x:c>
      <x:c r="G10" s="8" t="n">
        <x:f>'Quick Input'!E10*'Quick Input'!G10</x:f>
        <x:v>800</x:v>
      </x:c>
      <x:c r="H10" s="8" t="n">
        <x:f>F10*'Quick Input'!H10</x:f>
        <x:v>58</x:v>
      </x:c>
      <x:c r="I10" s="8" t="n">
        <x:f>'Quick Input'!E10*'Quick Input'!I10</x:f>
        <x:v>120</x:v>
      </x:c>
      <x:c r="J10" s="8" t="n">
        <x:f>'Quick Input'!E10*'Quick Input'!J10</x:f>
        <x:v>70</x:v>
      </x:c>
      <x:c r="K10" s="8" t="n">
        <x:f>'Quick Input'!E10*'Quick Input'!K10</x:f>
        <x:v>20</x:v>
      </x:c>
      <x:c r="L10" s="8">
        <x:f t="shared" si="7"/>
        <x:v>1126</x:v>
      </x:c>
      <x:c r="M10" s="8">
        <x:f t="shared" si="8"/>
        <x:v>874</x:v>
      </x:c>
      <x:c r="N10" s="8">
        <x:f t="shared" si="9"/>
        <x:v>8.7400000000000002</x:v>
      </x:c>
      <x:c r="O10" s="1">
        <x:f t="shared" si="10"/>
        <x:v>0.437</x:v>
      </x:c>
      <x:c r="P10" s="7" t="n">
        <x:f>'Quick Input'!L10</x:f>
        <x:v>80</x:v>
      </x:c>
      <x:c r="Q10" s="8">
        <x:f t="shared" si="11"/>
        <x:v>25</x:v>
      </x:c>
      <x:c r="R10" s="8">
        <x:f t="shared" si="12"/>
        <x:v>10.925000000000001</x:v>
      </x:c>
    </x:row>
    <x:row r="11">
      <x:c r="A11" s="7" t="str">
        <x:f>'Quick Input'!A11</x:f>
        <x:v>Amazon</x:v>
      </x:c>
      <x:c r="B11" s="7" t="str">
        <x:f>'Quick Input'!B11</x:f>
        <x:v>Amazon PPC</x:v>
      </x:c>
      <x:c r="C11" s="7" t="str">
        <x:f>'Quick Input'!C11</x:f>
        <x:v>SKU-E</x:v>
      </x:c>
      <x:c r="D11" s="7" t="str">
        <x:f>'Quick Input'!D11</x:f>
        <x:v>Energy Drink</x:v>
      </x:c>
      <x:c r="E11" s="7" t="n">
        <x:f>'Quick Input'!E11</x:f>
        <x:v>80</x:v>
      </x:c>
      <x:c r="F11" s="8" t="n">
        <x:f>'Quick Input'!E11*'Quick Input'!F11</x:f>
        <x:v>1680</x:v>
      </x:c>
      <x:c r="G11" s="8" t="n">
        <x:f>'Quick Input'!E11*'Quick Input'!G11</x:f>
        <x:v>640</x:v>
      </x:c>
      <x:c r="H11" s="8" t="n">
        <x:f>F11*'Quick Input'!H11</x:f>
        <x:v>252</x:v>
      </x:c>
      <x:c r="I11" s="8" t="n">
        <x:f>'Quick Input'!E11*'Quick Input'!I11</x:f>
        <x:v>144</x:v>
      </x:c>
      <x:c r="J11" s="8" t="n">
        <x:f>'Quick Input'!E11*'Quick Input'!J11</x:f>
        <x:v>68</x:v>
      </x:c>
      <x:c r="K11" s="8" t="n">
        <x:f>'Quick Input'!E11*'Quick Input'!K11</x:f>
        <x:v>20</x:v>
      </x:c>
      <x:c r="L11" s="8">
        <x:f t="shared" si="7"/>
        <x:v>1376</x:v>
      </x:c>
      <x:c r="M11" s="8">
        <x:f t="shared" si="8"/>
        <x:v>304</x:v>
      </x:c>
      <x:c r="N11" s="8">
        <x:f t="shared" si="9"/>
        <x:v>3.7999999999999998</x:v>
      </x:c>
      <x:c r="O11" s="1">
        <x:f t="shared" si="10"/>
        <x:v>0.180952381</x:v>
      </x:c>
      <x:c r="P11" s="7" t="n">
        <x:f>'Quick Input'!L11</x:f>
        <x:v>65</x:v>
      </x:c>
      <x:c r="Q11" s="8">
        <x:f t="shared" si="11"/>
        <x:v>25.84615385</x:v>
      </x:c>
      <x:c r="R11" s="8">
        <x:f t="shared" si="12"/>
        <x:v>4.6769230769999997</x:v>
      </x:c>
    </x:row>
    <x:row r="12">
      <x:c r="A12" s="7" t="str">
        <x:f>'Quick Input'!A12</x:f>
        <x:v>Shopify</x:v>
      </x:c>
      <x:c r="B12" s="7" t="str">
        <x:f>'Quick Input'!B12</x:f>
        <x:v>FB Retargeting</x:v>
      </x:c>
      <x:c r="C12" s="7" t="str">
        <x:f>'Quick Input'!C12</x:f>
        <x:v>SKU-F</x:v>
      </x:c>
      <x:c r="D12" s="7" t="str">
        <x:f>'Quick Input'!D12</x:f>
        <x:v>Protein Powder</x:v>
      </x:c>
      <x:c r="E12" s="7" t="n">
        <x:f>'Quick Input'!E12</x:f>
        <x:v>100</x:v>
      </x:c>
      <x:c r="F12" s="8" t="n">
        <x:f>'Quick Input'!E12*'Quick Input'!F12</x:f>
        <x:v>4000</x:v>
      </x:c>
      <x:c r="G12" s="8" t="n">
        <x:f>'Quick Input'!E12*'Quick Input'!G12</x:f>
        <x:v>1800</x:v>
      </x:c>
      <x:c r="H12" s="8" t="n">
        <x:f>F12*'Quick Input'!H12</x:f>
        <x:v>116</x:v>
      </x:c>
      <x:c r="I12" s="8" t="n">
        <x:f>'Quick Input'!E12*'Quick Input'!I12</x:f>
        <x:v>120</x:v>
      </x:c>
      <x:c r="J12" s="8" t="n">
        <x:f>'Quick Input'!E12*'Quick Input'!J12</x:f>
        <x:v>70</x:v>
      </x:c>
      <x:c r="K12" s="8" t="n">
        <x:f>'Quick Input'!E12*'Quick Input'!K12</x:f>
        <x:v>20</x:v>
      </x:c>
      <x:c r="L12" s="8">
        <x:f t="shared" si="7"/>
        <x:v>2242</x:v>
      </x:c>
      <x:c r="M12" s="8">
        <x:f t="shared" si="8"/>
        <x:v>1758</x:v>
      </x:c>
      <x:c r="N12" s="8">
        <x:f t="shared" si="9"/>
        <x:v>17.579999999999998</x:v>
      </x:c>
      <x:c r="O12" s="1">
        <x:f t="shared" si="10"/>
        <x:v>0.4395</x:v>
      </x:c>
      <x:c r="P12" s="7" t="n">
        <x:f>'Quick Input'!L12</x:f>
        <x:v>80</x:v>
      </x:c>
      <x:c r="Q12" s="8">
        <x:f t="shared" si="11"/>
        <x:v>50</x:v>
      </x:c>
      <x:c r="R12" s="8">
        <x:f t="shared" si="12"/>
        <x:v>21.975000000000001</x:v>
      </x:c>
    </x:row>
    <x:row r="13">
      <x:c r="A13" s="7" t="str">
        <x:f>'Quick Input'!A13</x:f>
        <x:v>Amazon</x:v>
      </x:c>
      <x:c r="B13" s="7" t="str">
        <x:f>'Quick Input'!B13</x:f>
        <x:v>Amazon PPC</x:v>
      </x:c>
      <x:c r="C13" s="7" t="str">
        <x:f>'Quick Input'!C13</x:f>
        <x:v>SKU-F</x:v>
      </x:c>
      <x:c r="D13" s="7" t="str">
        <x:f>'Quick Input'!D13</x:f>
        <x:v>Protein Powder</x:v>
      </x:c>
      <x:c r="E13" s="7" t="n">
        <x:f>'Quick Input'!E13</x:f>
        <x:v>80</x:v>
      </x:c>
      <x:c r="F13" s="8" t="n">
        <x:f>'Quick Input'!E13*'Quick Input'!F13</x:f>
        <x:v>3360</x:v>
      </x:c>
      <x:c r="G13" s="8" t="n">
        <x:f>'Quick Input'!E13*'Quick Input'!G13</x:f>
        <x:v>1440</x:v>
      </x:c>
      <x:c r="H13" s="8" t="n">
        <x:f>F13*'Quick Input'!H13</x:f>
        <x:v>504</x:v>
      </x:c>
      <x:c r="I13" s="8" t="n">
        <x:f>'Quick Input'!E13*'Quick Input'!I13</x:f>
        <x:v>144</x:v>
      </x:c>
      <x:c r="J13" s="8" t="n">
        <x:f>'Quick Input'!E13*'Quick Input'!J13</x:f>
        <x:v>68</x:v>
      </x:c>
      <x:c r="K13" s="8" t="n">
        <x:f>'Quick Input'!E13*'Quick Input'!K13</x:f>
        <x:v>20</x:v>
      </x:c>
      <x:c r="L13" s="8">
        <x:f t="shared" si="7"/>
        <x:v>2680</x:v>
      </x:c>
      <x:c r="M13" s="8">
        <x:f t="shared" si="8"/>
        <x:v>680</x:v>
      </x:c>
      <x:c r="N13" s="8">
        <x:f t="shared" si="9"/>
        <x:v>8.5</x:v>
      </x:c>
      <x:c r="O13" s="1">
        <x:f t="shared" si="10"/>
        <x:v>0.20238095240000001</x:v>
      </x:c>
      <x:c r="P13" s="7" t="n">
        <x:f>'Quick Input'!L13</x:f>
        <x:v>65</x:v>
      </x:c>
      <x:c r="Q13" s="8">
        <x:f t="shared" si="11"/>
        <x:v>51.69230769</x:v>
      </x:c>
      <x:c r="R13" s="8">
        <x:f t="shared" si="12"/>
        <x:v>10.46153846</x:v>
      </x:c>
    </x:row>
    <x:row r="14">
      <x:c r="A14" s="7" t="str">
        <x:f>'Quick Input'!A14</x:f>
        <x:v>Shopify</x:v>
      </x:c>
      <x:c r="B14" s="7" t="str">
        <x:f>'Quick Input'!B14</x:f>
        <x:v>FB Retargeting</x:v>
      </x:c>
      <x:c r="C14" s="7" t="str">
        <x:f>'Quick Input'!C14</x:f>
        <x:v>SKU-G</x:v>
      </x:c>
      <x:c r="D14" s="7" t="str">
        <x:f>'Quick Input'!D14</x:f>
        <x:v>Collagen Mix</x:v>
      </x:c>
      <x:c r="E14" s="7" t="n">
        <x:f>'Quick Input'!E14</x:f>
        <x:v>100</x:v>
      </x:c>
      <x:c r="F14" s="8" t="n">
        <x:f>'Quick Input'!E14*'Quick Input'!F14</x:f>
        <x:v>2200</x:v>
      </x:c>
      <x:c r="G14" s="8" t="n">
        <x:f>'Quick Input'!E14*'Quick Input'!G14</x:f>
        <x:v>900</x:v>
      </x:c>
      <x:c r="H14" s="8" t="n">
        <x:f>F14*'Quick Input'!H14</x:f>
        <x:v>63.800000000000004</x:v>
      </x:c>
      <x:c r="I14" s="8" t="n">
        <x:f>'Quick Input'!E14*'Quick Input'!I14</x:f>
        <x:v>120</x:v>
      </x:c>
      <x:c r="J14" s="8" t="n">
        <x:f>'Quick Input'!E14*'Quick Input'!J14</x:f>
        <x:v>70</x:v>
      </x:c>
      <x:c r="K14" s="8" t="n">
        <x:f>'Quick Input'!E14*'Quick Input'!K14</x:f>
        <x:v>20</x:v>
      </x:c>
      <x:c r="L14" s="8">
        <x:f t="shared" si="7"/>
        <x:v>1237.5999999999999</x:v>
      </x:c>
      <x:c r="M14" s="8">
        <x:f t="shared" si="8"/>
        <x:v>962.39999999999998</x:v>
      </x:c>
      <x:c r="N14" s="8">
        <x:f t="shared" si="9"/>
        <x:v>9.6240000000000006</x:v>
      </x:c>
      <x:c r="O14" s="1">
        <x:f t="shared" si="10"/>
        <x:v>0.43745454550000001</x:v>
      </x:c>
      <x:c r="P14" s="7" t="n">
        <x:f>'Quick Input'!L14</x:f>
        <x:v>80</x:v>
      </x:c>
      <x:c r="Q14" s="8">
        <x:f t="shared" si="11"/>
        <x:v>27.5</x:v>
      </x:c>
      <x:c r="R14" s="8">
        <x:f t="shared" si="12"/>
        <x:v>12.029999999999999</x:v>
      </x:c>
    </x:row>
    <x:row r="15">
      <x:c r="A15" s="7" t="str">
        <x:f>'Quick Input'!A15</x:f>
        <x:v>Amazon</x:v>
      </x:c>
      <x:c r="B15" s="7" t="str">
        <x:f>'Quick Input'!B15</x:f>
        <x:v>Amazon PPC</x:v>
      </x:c>
      <x:c r="C15" s="7" t="str">
        <x:f>'Quick Input'!C15</x:f>
        <x:v>SKU-G</x:v>
      </x:c>
      <x:c r="D15" s="7" t="str">
        <x:f>'Quick Input'!D15</x:f>
        <x:v>Collagen Mix</x:v>
      </x:c>
      <x:c r="E15" s="7" t="n">
        <x:f>'Quick Input'!E15</x:f>
        <x:v>80</x:v>
      </x:c>
      <x:c r="F15" s="8" t="n">
        <x:f>'Quick Input'!E15*'Quick Input'!F15</x:f>
        <x:v>1848</x:v>
      </x:c>
      <x:c r="G15" s="8" t="n">
        <x:f>'Quick Input'!E15*'Quick Input'!G15</x:f>
        <x:v>720</x:v>
      </x:c>
      <x:c r="H15" s="8" t="n">
        <x:f>F15*'Quick Input'!H15</x:f>
        <x:v>277.2</x:v>
      </x:c>
      <x:c r="I15" s="8" t="n">
        <x:f>'Quick Input'!E15*'Quick Input'!I15</x:f>
        <x:v>144</x:v>
      </x:c>
      <x:c r="J15" s="8" t="n">
        <x:f>'Quick Input'!E15*'Quick Input'!J15</x:f>
        <x:v>68</x:v>
      </x:c>
      <x:c r="K15" s="8" t="n">
        <x:f>'Quick Input'!E15*'Quick Input'!K15</x:f>
        <x:v>20</x:v>
      </x:c>
      <x:c r="L15" s="8">
        <x:f t="shared" si="7"/>
        <x:v>1506.4000000000001</x:v>
      </x:c>
      <x:c r="M15" s="8">
        <x:f t="shared" si="8"/>
        <x:v>341.60000000000002</x:v>
      </x:c>
      <x:c r="N15" s="8">
        <x:f t="shared" si="9"/>
        <x:v>4.2699999999999996</x:v>
      </x:c>
      <x:c r="O15" s="1">
        <x:f t="shared" si="10"/>
        <x:v>0.18484848479999999</x:v>
      </x:c>
      <x:c r="P15" s="7" t="n">
        <x:f>'Quick Input'!L15</x:f>
        <x:v>65</x:v>
      </x:c>
      <x:c r="Q15" s="8">
        <x:f t="shared" si="11"/>
        <x:v>28.430769229999999</x:v>
      </x:c>
      <x:c r="R15" s="8">
        <x:f t="shared" si="12"/>
        <x:v>5.2553846149999996</x:v>
      </x:c>
    </x:row>
    <x:row r="16">
      <x:c r="A16" s="7" t="str">
        <x:f>'Quick Input'!A16</x:f>
        <x:v>Shopify</x:v>
      </x:c>
      <x:c r="B16" s="7" t="str">
        <x:f>'Quick Input'!B16</x:f>
        <x:v>FB Retargeting</x:v>
      </x:c>
      <x:c r="C16" s="7" t="str">
        <x:f>'Quick Input'!C16</x:f>
        <x:v>SKU-H</x:v>
      </x:c>
      <x:c r="D16" s="7" t="str">
        <x:f>'Quick Input'!D16</x:f>
        <x:v>Vitamin C Pack</x:v>
      </x:c>
      <x:c r="E16" s="7" t="n">
        <x:f>'Quick Input'!E16</x:f>
        <x:v>100</x:v>
      </x:c>
      <x:c r="F16" s="8" t="n">
        <x:f>'Quick Input'!E16*'Quick Input'!F16</x:f>
        <x:v>1500</x:v>
      </x:c>
      <x:c r="G16" s="8" t="n">
        <x:f>'Quick Input'!E16*'Quick Input'!G16</x:f>
        <x:v>500</x:v>
      </x:c>
      <x:c r="H16" s="8" t="n">
        <x:f>F16*'Quick Input'!H16</x:f>
        <x:v>43.5</x:v>
      </x:c>
      <x:c r="I16" s="8" t="n">
        <x:f>'Quick Input'!E16*'Quick Input'!I16</x:f>
        <x:v>120</x:v>
      </x:c>
      <x:c r="J16" s="8" t="n">
        <x:f>'Quick Input'!E16*'Quick Input'!J16</x:f>
        <x:v>70</x:v>
      </x:c>
      <x:c r="K16" s="8" t="n">
        <x:f>'Quick Input'!E16*'Quick Input'!K16</x:f>
        <x:v>20</x:v>
      </x:c>
      <x:c r="L16" s="8">
        <x:f t="shared" si="7"/>
        <x:v>797</x:v>
      </x:c>
      <x:c r="M16" s="8">
        <x:f t="shared" si="8"/>
        <x:v>703</x:v>
      </x:c>
      <x:c r="N16" s="8">
        <x:f t="shared" si="9"/>
        <x:v>7.0300000000000002</x:v>
      </x:c>
      <x:c r="O16" s="1">
        <x:f t="shared" si="10"/>
        <x:v>0.46866666670000001</x:v>
      </x:c>
      <x:c r="P16" s="7" t="n">
        <x:f>'Quick Input'!L16</x:f>
        <x:v>80</x:v>
      </x:c>
      <x:c r="Q16" s="8">
        <x:f t="shared" si="11"/>
        <x:v>18.75</x:v>
      </x:c>
      <x:c r="R16" s="8">
        <x:f t="shared" si="12"/>
        <x:v>8.7874999999999996</x:v>
      </x:c>
    </x:row>
    <x:row r="17">
      <x:c r="A17" s="7" t="str">
        <x:f>'Quick Input'!A17</x:f>
        <x:v>Amazon</x:v>
      </x:c>
      <x:c r="B17" s="7" t="str">
        <x:f>'Quick Input'!B17</x:f>
        <x:v>Amazon PPC</x:v>
      </x:c>
      <x:c r="C17" s="7" t="str">
        <x:f>'Quick Input'!C17</x:f>
        <x:v>SKU-H</x:v>
      </x:c>
      <x:c r="D17" s="7" t="str">
        <x:f>'Quick Input'!D17</x:f>
        <x:v>Vitamin C Pack</x:v>
      </x:c>
      <x:c r="E17" s="7" t="n">
        <x:f>'Quick Input'!E17</x:f>
        <x:v>80</x:v>
      </x:c>
      <x:c r="F17" s="8" t="n">
        <x:f>'Quick Input'!E17*'Quick Input'!F17</x:f>
        <x:v>1260</x:v>
      </x:c>
      <x:c r="G17" s="8" t="n">
        <x:f>'Quick Input'!E17*'Quick Input'!G17</x:f>
        <x:v>400</x:v>
      </x:c>
      <x:c r="H17" s="8" t="n">
        <x:f>F17*'Quick Input'!H17</x:f>
        <x:v>189</x:v>
      </x:c>
      <x:c r="I17" s="8" t="n">
        <x:f>'Quick Input'!E17*'Quick Input'!I17</x:f>
        <x:v>144</x:v>
      </x:c>
      <x:c r="J17" s="8" t="n">
        <x:f>'Quick Input'!E17*'Quick Input'!J17</x:f>
        <x:v>68</x:v>
      </x:c>
      <x:c r="K17" s="8" t="n">
        <x:f>'Quick Input'!E17*'Quick Input'!K17</x:f>
        <x:v>20</x:v>
      </x:c>
      <x:c r="L17" s="8">
        <x:f t="shared" si="7"/>
        <x:v>1010</x:v>
      </x:c>
      <x:c r="M17" s="8">
        <x:f t="shared" si="8"/>
        <x:v>250</x:v>
      </x:c>
      <x:c r="N17" s="8">
        <x:f t="shared" si="9"/>
        <x:v>3.125</x:v>
      </x:c>
      <x:c r="O17" s="1">
        <x:f t="shared" si="10"/>
        <x:v>0.1984126984</x:v>
      </x:c>
      <x:c r="P17" s="7" t="n">
        <x:f>'Quick Input'!L17</x:f>
        <x:v>65</x:v>
      </x:c>
      <x:c r="Q17" s="8">
        <x:f t="shared" si="11"/>
        <x:v>19.38461538</x:v>
      </x:c>
      <x:c r="R17" s="8">
        <x:f t="shared" si="12"/>
        <x:v>3.846153846</x:v>
      </x:c>
    </x:row>
    <x:row r="18">
      <x:c r="A18" s="7" t="str">
        <x:f>'Quick Input'!A18</x:f>
        <x:v>Shopify</x:v>
      </x:c>
      <x:c r="B18" s="7" t="str">
        <x:f>'Quick Input'!B18</x:f>
        <x:v>FB Retargeting</x:v>
      </x:c>
      <x:c r="C18" s="7" t="str">
        <x:f>'Quick Input'!C18</x:f>
        <x:v>SKU-I</x:v>
      </x:c>
      <x:c r="D18" s="7" t="str">
        <x:f>'Quick Input'!D18</x:f>
        <x:v>Detox Tea</x:v>
      </x:c>
      <x:c r="E18" s="7" t="n">
        <x:f>'Quick Input'!E18</x:f>
        <x:v>100</x:v>
      </x:c>
      <x:c r="F18" s="8" t="n">
        <x:f>'Quick Input'!E18*'Quick Input'!F18</x:f>
        <x:v>1800</x:v>
      </x:c>
      <x:c r="G18" s="8" t="n">
        <x:f>'Quick Input'!E18*'Quick Input'!G18</x:f>
        <x:v>700</x:v>
      </x:c>
      <x:c r="H18" s="8" t="n">
        <x:f>F18*'Quick Input'!H18</x:f>
        <x:v>52.2</x:v>
      </x:c>
      <x:c r="I18" s="8" t="n">
        <x:f>'Quick Input'!E18*'Quick Input'!I18</x:f>
        <x:v>120</x:v>
      </x:c>
      <x:c r="J18" s="8" t="n">
        <x:f>'Quick Input'!E18*'Quick Input'!J18</x:f>
        <x:v>70</x:v>
      </x:c>
      <x:c r="K18" s="8" t="n">
        <x:f>'Quick Input'!E18*'Quick Input'!K18</x:f>
        <x:v>20</x:v>
      </x:c>
      <x:c r="L18" s="8">
        <x:f t="shared" si="7"/>
        <x:v>1014.4</x:v>
      </x:c>
      <x:c r="M18" s="8">
        <x:f t="shared" si="8"/>
        <x:v>785.60000000000002</x:v>
      </x:c>
      <x:c r="N18" s="8">
        <x:f t="shared" si="9"/>
        <x:v>7.8559999999999999</x:v>
      </x:c>
      <x:c r="O18" s="1">
        <x:f t="shared" si="10"/>
        <x:v>0.43644444440000002</x:v>
      </x:c>
      <x:c r="P18" s="7" t="n">
        <x:f>'Quick Input'!L18</x:f>
        <x:v>80</x:v>
      </x:c>
      <x:c r="Q18" s="8">
        <x:f t="shared" si="11"/>
        <x:v>22.5</x:v>
      </x:c>
      <x:c r="R18" s="8">
        <x:f t="shared" si="12"/>
        <x:v>9.8200000000000003</x:v>
      </x:c>
    </x:row>
    <x:row r="19">
      <x:c r="A19" s="7" t="str">
        <x:f>'Quick Input'!A19</x:f>
        <x:v>Amazon</x:v>
      </x:c>
      <x:c r="B19" s="7" t="str">
        <x:f>'Quick Input'!B19</x:f>
        <x:v>Amazon PPC</x:v>
      </x:c>
      <x:c r="C19" s="7" t="str">
        <x:f>'Quick Input'!C19</x:f>
        <x:v>SKU-I</x:v>
      </x:c>
      <x:c r="D19" s="7" t="str">
        <x:f>'Quick Input'!D19</x:f>
        <x:v>Detox Tea</x:v>
      </x:c>
      <x:c r="E19" s="7" t="n">
        <x:f>'Quick Input'!E19</x:f>
        <x:v>80</x:v>
      </x:c>
      <x:c r="F19" s="8" t="n">
        <x:f>'Quick Input'!E19*'Quick Input'!F19</x:f>
        <x:v>1512</x:v>
      </x:c>
      <x:c r="G19" s="8" t="n">
        <x:f>'Quick Input'!E19*'Quick Input'!G19</x:f>
        <x:v>560</x:v>
      </x:c>
      <x:c r="H19" s="8" t="n">
        <x:f>F19*'Quick Input'!H19</x:f>
        <x:v>226.79999999999998</x:v>
      </x:c>
      <x:c r="I19" s="8" t="n">
        <x:f>'Quick Input'!E19*'Quick Input'!I19</x:f>
        <x:v>144</x:v>
      </x:c>
      <x:c r="J19" s="8" t="n">
        <x:f>'Quick Input'!E19*'Quick Input'!J19</x:f>
        <x:v>68</x:v>
      </x:c>
      <x:c r="K19" s="8" t="n">
        <x:f>'Quick Input'!E19*'Quick Input'!K19</x:f>
        <x:v>20</x:v>
      </x:c>
      <x:c r="L19" s="8">
        <x:f t="shared" si="7"/>
        <x:v>1245.5999999999999</x:v>
      </x:c>
      <x:c r="M19" s="8">
        <x:f t="shared" si="8"/>
        <x:v>266.39999999999998</x:v>
      </x:c>
      <x:c r="N19" s="8">
        <x:f t="shared" si="9"/>
        <x:v>3.3300000000000001</x:v>
      </x:c>
      <x:c r="O19" s="1">
        <x:f t="shared" si="10"/>
        <x:v>0.1761904762</x:v>
      </x:c>
      <x:c r="P19" s="7" t="n">
        <x:f>'Quick Input'!L19</x:f>
        <x:v>65</x:v>
      </x:c>
      <x:c r="Q19" s="8">
        <x:f t="shared" si="11"/>
        <x:v>23.261538460000001</x:v>
      </x:c>
      <x:c r="R19" s="8">
        <x:f t="shared" si="12"/>
        <x:v>4.0984615379999996</x:v>
      </x:c>
    </x:row>
    <x:row r="20">
      <x:c r="A20" s="7" t="str">
        <x:f>'Quick Input'!A20</x:f>
        <x:v>Shopify</x:v>
      </x:c>
      <x:c r="B20" s="7" t="str">
        <x:f>'Quick Input'!B20</x:f>
        <x:v>FB Retargeting</x:v>
      </x:c>
      <x:c r="C20" s="7" t="str">
        <x:f>'Quick Input'!C20</x:f>
        <x:v>SKU-J</x:v>
      </x:c>
      <x:c r="D20" s="7" t="str">
        <x:f>'Quick Input'!D20</x:f>
        <x:v>Omega-3 Capsules</x:v>
      </x:c>
      <x:c r="E20" s="7" t="n">
        <x:f>'Quick Input'!E20</x:f>
        <x:v>100</x:v>
      </x:c>
      <x:c r="F20" s="8" t="n">
        <x:f>'Quick Input'!E20*'Quick Input'!F20</x:f>
        <x:v>2800</x:v>
      </x:c>
      <x:c r="G20" s="8" t="n">
        <x:f>'Quick Input'!E20*'Quick Input'!G20</x:f>
        <x:v>1100</x:v>
      </x:c>
      <x:c r="H20" s="8" t="n">
        <x:f>F20*'Quick Input'!H20</x:f>
        <x:v>81.2</x:v>
      </x:c>
      <x:c r="I20" s="8" t="n">
        <x:f>'Quick Input'!E20*'Quick Input'!I20</x:f>
        <x:v>120</x:v>
      </x:c>
      <x:c r="J20" s="8" t="n">
        <x:f>'Quick Input'!E20*'Quick Input'!J20</x:f>
        <x:v>70</x:v>
      </x:c>
      <x:c r="K20" s="8" t="n">
        <x:f>'Quick Input'!E20*'Quick Input'!K20</x:f>
        <x:v>20</x:v>
      </x:c>
      <x:c r="L20" s="8">
        <x:f t="shared" si="7"/>
        <x:v>1472.4000000000001</x:v>
      </x:c>
      <x:c r="M20" s="8">
        <x:f t="shared" si="8"/>
        <x:v>1327.5999999999999</x:v>
      </x:c>
      <x:c r="N20" s="8">
        <x:f t="shared" si="9"/>
        <x:v>13.276</x:v>
      </x:c>
      <x:c r="O20" s="1">
        <x:f t="shared" si="10"/>
        <x:v>0.47414285709999998</x:v>
      </x:c>
      <x:c r="P20" s="7" t="n">
        <x:f>'Quick Input'!L20</x:f>
        <x:v>80</x:v>
      </x:c>
      <x:c r="Q20" s="8">
        <x:f t="shared" si="11"/>
        <x:v>35</x:v>
      </x:c>
      <x:c r="R20" s="8">
        <x:f t="shared" si="12"/>
        <x:v>16.594999999999999</x:v>
      </x:c>
    </x:row>
    <x:row r="21" ht="15.75" customHeight="1">
      <x:c r="A21" s="7" t="str">
        <x:f>'Quick Input'!A21</x:f>
        <x:v>Amazon</x:v>
      </x:c>
      <x:c r="B21" s="7" t="str">
        <x:f>'Quick Input'!B21</x:f>
        <x:v>Amazon PPC</x:v>
      </x:c>
      <x:c r="C21" s="7" t="str">
        <x:f>'Quick Input'!C21</x:f>
        <x:v>SKU-J</x:v>
      </x:c>
      <x:c r="D21" s="7" t="str">
        <x:f>'Quick Input'!D21</x:f>
        <x:v>Omega-3 Capsules</x:v>
      </x:c>
      <x:c r="E21" s="7" t="n">
        <x:f>'Quick Input'!E21</x:f>
        <x:v>80</x:v>
      </x:c>
      <x:c r="F21" s="8" t="n">
        <x:f>'Quick Input'!E21*'Quick Input'!F21</x:f>
        <x:v>2352</x:v>
      </x:c>
      <x:c r="G21" s="8" t="n">
        <x:f>'Quick Input'!E21*'Quick Input'!G21</x:f>
        <x:v>880</x:v>
      </x:c>
      <x:c r="H21" s="8" t="n">
        <x:f>F21*'Quick Input'!H21</x:f>
        <x:v>352.8</x:v>
      </x:c>
      <x:c r="I21" s="8" t="n">
        <x:f>'Quick Input'!E21*'Quick Input'!I21</x:f>
        <x:v>144</x:v>
      </x:c>
      <x:c r="J21" s="8" t="n">
        <x:f>'Quick Input'!E21*'Quick Input'!J21</x:f>
        <x:v>68</x:v>
      </x:c>
      <x:c r="K21" s="8" t="n">
        <x:f>'Quick Input'!E21*'Quick Input'!K21</x:f>
        <x:v>20</x:v>
      </x:c>
      <x:c r="L21" s="8">
        <x:f t="shared" si="7"/>
        <x:v>1817.5999999999999</x:v>
      </x:c>
      <x:c r="M21" s="8">
        <x:f t="shared" si="8"/>
        <x:v>534.39999999999998</x:v>
      </x:c>
      <x:c r="N21" s="8">
        <x:f t="shared" si="9"/>
        <x:v>6.6799999999999997</x:v>
      </x:c>
      <x:c r="O21" s="1">
        <x:f t="shared" si="10"/>
        <x:v>0.22721088440000001</x:v>
      </x:c>
      <x:c r="P21" s="7" t="n">
        <x:f>'Quick Input'!L21</x:f>
        <x:v>65</x:v>
      </x:c>
      <x:c r="Q21" s="8">
        <x:f t="shared" si="11"/>
        <x:v>36.184615379999997</x:v>
      </x:c>
      <x:c r="R21" s="8">
        <x:f t="shared" si="12"/>
        <x:v>8.2215384619999998</x:v>
      </x:c>
    </x:row>
    <x:row r="22" ht="15.75" customHeight="1">
      <x:c r="A22" s="7" t="s">
        <x:v>56</x:v>
      </x:c>
      <x:c r="E22" s="7" t="n">
        <x:f t="shared" ref="E22:M22" si="13">SUM(E2:E21)</x:f>
        <x:v>1800</x:v>
      </x:c>
      <x:c r="F22" s="8">
        <x:f t="shared" si="13"/>
        <x:v>49680</x:v>
      </x:c>
      <x:c r="G22" s="8">
        <x:f t="shared" si="13"/>
        <x:v>20520</x:v>
      </x:c>
      <x:c r="H22" s="8">
        <x:f t="shared" si="13"/>
        <x:v>4185</x:v>
      </x:c>
      <x:c r="I22" s="8">
        <x:f t="shared" si="13"/>
        <x:v>2640</x:v>
      </x:c>
      <x:c r="J22" s="8">
        <x:f t="shared" si="13"/>
        <x:v>1380</x:v>
      </x:c>
      <x:c r="K22" s="8">
        <x:f t="shared" si="13"/>
        <x:v>400</x:v>
      </x:c>
      <x:c r="L22" s="8">
        <x:f t="shared" si="13"/>
        <x:v>33310</x:v>
      </x:c>
      <x:c r="M22" s="8">
        <x:f t="shared" si="13"/>
        <x:v>16370</x:v>
      </x:c>
      <x:c r="N22" s="8">
        <x:f t="shared" si="9"/>
        <x:v>9.0944444440000005</x:v>
      </x:c>
      <x:c r="O22" s="1">
        <x:f t="shared" si="10"/>
        <x:v>0.32950885670000002</x:v>
      </x:c>
      <x:c r="P22" s="7" t="n">
        <x:f>SUM(P2:P21)</x:f>
        <x:v>1450</x:v>
      </x:c>
      <x:c r="Q22" s="8">
        <x:f t="shared" si="11"/>
        <x:v>34.262068970000001</x:v>
      </x:c>
      <x:c r="R22" s="8">
        <x:f t="shared" si="12"/>
        <x:v>11.28965517</x:v>
      </x:c>
    </x:row>
    <x:row r="23" ht="15.75" customHeight="1">
      <x:c r="O23" s="1"/>
    </x:row>
    <x:row r="24" ht="15.75" customHeight="1">
      <x:c r="O24" s="1"/>
    </x:row>
    <x:row r="25" ht="15.75" customHeight="1">
      <x:c r="O25" s="1"/>
    </x:row>
    <x:row r="26" ht="15.75" customHeight="1">
      <x:c r="O26" s="1"/>
    </x:row>
    <x:row r="27" ht="15.75" customHeight="1">
      <x:c r="O27" s="1"/>
    </x:row>
    <x:row r="28" ht="15.75" customHeight="1">
      <x:c r="O28" s="1"/>
    </x:row>
    <x:row r="29" ht="15.75" customHeight="1">
      <x:c r="O29" s="1"/>
    </x:row>
    <x:row r="30" ht="15.75" customHeight="1">
      <x:c r="O30" s="1"/>
    </x:row>
    <x:row r="31" ht="15.75" customHeight="1">
      <x:c r="O31" s="1"/>
    </x:row>
    <x:row r="32" ht="15.75" customHeight="1">
      <x:c r="O32" s="1"/>
    </x:row>
    <x:row r="33" ht="15.75" customHeight="1">
      <x:c r="O33" s="1"/>
    </x:row>
    <x:row r="34" ht="15.75" customHeight="1">
      <x:c r="O34" s="1"/>
    </x:row>
    <x:row r="35" ht="15.75" customHeight="1">
      <x:c r="O35" s="1"/>
    </x:row>
    <x:row r="36" ht="15.75" customHeight="1">
      <x:c r="O36" s="1"/>
    </x:row>
    <x:row r="37" ht="15.75" customHeight="1">
      <x:c r="O37" s="1"/>
    </x:row>
    <x:row r="38" ht="15.75" customHeight="1">
      <x:c r="O38" s="1"/>
    </x:row>
    <x:row r="39" ht="15.75" customHeight="1">
      <x:c r="O39" s="1"/>
    </x:row>
    <x:row r="40" ht="15.75" customHeight="1">
      <x:c r="O40" s="1"/>
    </x:row>
    <x:row r="41" ht="15.75" customHeight="1">
      <x:c r="O41" s="1"/>
    </x:row>
    <x:row r="42" ht="15.75" customHeight="1">
      <x:c r="O42" s="1"/>
    </x:row>
    <x:row r="43" ht="15.75" customHeight="1">
      <x:c r="O43" s="1"/>
    </x:row>
    <x:row r="44" ht="15.75" customHeight="1">
      <x:c r="O44" s="1"/>
    </x:row>
    <x:row r="45" ht="15.75" customHeight="1">
      <x:c r="O45" s="1"/>
    </x:row>
    <x:row r="46" ht="15.75" customHeight="1">
      <x:c r="O46" s="1"/>
    </x:row>
    <x:row r="47" ht="15.75" customHeight="1">
      <x:c r="O47" s="1"/>
    </x:row>
    <x:row r="48" ht="15.75" customHeight="1">
      <x:c r="O48" s="1"/>
    </x:row>
    <x:row r="49" ht="15.75" customHeight="1">
      <x:c r="O49" s="1"/>
    </x:row>
    <x:row r="50" ht="15.75" customHeight="1">
      <x:c r="O50" s="1"/>
    </x:row>
    <x:row r="51" ht="15.75" customHeight="1">
      <x:c r="O51" s="1"/>
    </x:row>
    <x:row r="52" ht="15.75" customHeight="1">
      <x:c r="O52" s="1"/>
    </x:row>
    <x:row r="53" ht="15.75" customHeight="1">
      <x:c r="O53" s="1"/>
    </x:row>
    <x:row r="54" ht="15.75" customHeight="1">
      <x:c r="O54" s="1"/>
    </x:row>
    <x:row r="55" ht="15.75" customHeight="1">
      <x:c r="O55" s="1"/>
    </x:row>
    <x:row r="56" ht="15.75" customHeight="1">
      <x:c r="O56" s="1"/>
    </x:row>
    <x:row r="57" ht="15.75" customHeight="1">
      <x:c r="O57" s="1"/>
    </x:row>
    <x:row r="58" ht="15.75" customHeight="1">
      <x:c r="O58" s="1"/>
    </x:row>
    <x:row r="59" ht="15.75" customHeight="1">
      <x:c r="O59" s="1"/>
    </x:row>
    <x:row r="60" ht="15.75" customHeight="1">
      <x:c r="O60" s="1"/>
    </x:row>
    <x:row r="61" ht="15.75" customHeight="1">
      <x:c r="O61" s="1"/>
    </x:row>
    <x:row r="62" ht="15.75" customHeight="1">
      <x:c r="O62" s="1"/>
    </x:row>
    <x:row r="63" ht="15.75" customHeight="1">
      <x:c r="O63" s="1"/>
    </x:row>
    <x:row r="64" ht="15.75" customHeight="1">
      <x:c r="O64" s="1"/>
    </x:row>
    <x:row r="65" ht="15.75" customHeight="1">
      <x:c r="O65" s="1"/>
    </x:row>
    <x:row r="66" ht="15.75" customHeight="1">
      <x:c r="O66" s="1"/>
    </x:row>
    <x:row r="67" ht="15.75" customHeight="1">
      <x:c r="O67" s="1"/>
    </x:row>
    <x:row r="68" ht="15.75" customHeight="1">
      <x:c r="O68" s="1"/>
    </x:row>
    <x:row r="69" ht="15.75" customHeight="1">
      <x:c r="O69" s="1"/>
    </x:row>
    <x:row r="70" ht="15.75" customHeight="1">
      <x:c r="O70" s="1"/>
    </x:row>
    <x:row r="71" ht="15.75" customHeight="1">
      <x:c r="O71" s="1"/>
    </x:row>
    <x:row r="72" ht="15.75" customHeight="1">
      <x:c r="O72" s="1"/>
    </x:row>
    <x:row r="73" ht="15.75" customHeight="1">
      <x:c r="O73" s="1"/>
    </x:row>
    <x:row r="74" ht="15.75" customHeight="1">
      <x:c r="O74" s="1"/>
    </x:row>
    <x:row r="75" ht="15.75" customHeight="1">
      <x:c r="O75" s="1"/>
    </x:row>
    <x:row r="76" ht="15.75" customHeight="1">
      <x:c r="O76" s="1"/>
    </x:row>
    <x:row r="77" ht="15.75" customHeight="1">
      <x:c r="O77" s="1"/>
    </x:row>
    <x:row r="78" ht="15.75" customHeight="1">
      <x:c r="O78" s="1"/>
    </x:row>
    <x:row r="79" ht="15.75" customHeight="1">
      <x:c r="O79" s="1"/>
    </x:row>
    <x:row r="80" ht="15.75" customHeight="1">
      <x:c r="O80" s="1"/>
    </x:row>
    <x:row r="81" ht="15.75" customHeight="1">
      <x:c r="O81" s="1"/>
    </x:row>
    <x:row r="82" ht="15.75" customHeight="1">
      <x:c r="O82" s="1"/>
    </x:row>
    <x:row r="83" ht="15.75" customHeight="1">
      <x:c r="O83" s="1"/>
    </x:row>
    <x:row r="84" ht="15.75" customHeight="1">
      <x:c r="O84" s="1"/>
    </x:row>
    <x:row r="85" ht="15.75" customHeight="1">
      <x:c r="O85" s="1"/>
    </x:row>
    <x:row r="86" ht="15.75" customHeight="1">
      <x:c r="O86" s="1"/>
    </x:row>
    <x:row r="87" ht="15.75" customHeight="1">
      <x:c r="O87" s="1"/>
    </x:row>
    <x:row r="88" ht="15.75" customHeight="1">
      <x:c r="O88" s="1"/>
    </x:row>
    <x:row r="89" ht="15.75" customHeight="1">
      <x:c r="O89" s="1"/>
    </x:row>
    <x:row r="90" ht="15.75" customHeight="1">
      <x:c r="O90" s="1"/>
    </x:row>
    <x:row r="91" ht="15.75" customHeight="1">
      <x:c r="O91" s="1"/>
    </x:row>
    <x:row r="92" ht="15.75" customHeight="1">
      <x:c r="O92" s="1"/>
    </x:row>
    <x:row r="93" ht="15.75" customHeight="1">
      <x:c r="O93" s="1"/>
    </x:row>
    <x:row r="94" ht="15.75" customHeight="1">
      <x:c r="O94" s="1"/>
    </x:row>
    <x:row r="95" ht="15.75" customHeight="1">
      <x:c r="O95" s="1"/>
    </x:row>
    <x:row r="96" ht="15.75" customHeight="1">
      <x:c r="O96" s="1"/>
    </x:row>
    <x:row r="97" ht="15.75" customHeight="1">
      <x:c r="O97" s="1"/>
    </x:row>
    <x:row r="98" ht="15.75" customHeight="1">
      <x:c r="O98" s="1"/>
    </x:row>
    <x:row r="99" ht="15.75" customHeight="1">
      <x:c r="O99" s="1"/>
    </x:row>
    <x:row r="100" ht="15.75" customHeight="1">
      <x:c r="O100" s="1"/>
    </x:row>
    <x:row r="101" ht="15.75" customHeight="1">
      <x:c r="O101" s="1"/>
    </x:row>
    <x:row r="102" ht="15.75" customHeight="1">
      <x:c r="O102" s="1"/>
    </x:row>
    <x:row r="103" ht="15.75" customHeight="1">
      <x:c r="O103" s="1"/>
    </x:row>
    <x:row r="104" ht="15.75" customHeight="1">
      <x:c r="O104" s="1"/>
    </x:row>
    <x:row r="105" ht="15.75" customHeight="1">
      <x:c r="O105" s="1"/>
    </x:row>
    <x:row r="106" ht="15.75" customHeight="1">
      <x:c r="O106" s="1"/>
    </x:row>
    <x:row r="107" ht="15.75" customHeight="1">
      <x:c r="O107" s="1"/>
    </x:row>
    <x:row r="108" ht="15.75" customHeight="1">
      <x:c r="O108" s="1"/>
    </x:row>
    <x:row r="109" ht="15.75" customHeight="1">
      <x:c r="O109" s="1"/>
    </x:row>
    <x:row r="110" ht="15.75" customHeight="1">
      <x:c r="O110" s="1"/>
    </x:row>
    <x:row r="111" ht="15.75" customHeight="1">
      <x:c r="O111" s="1"/>
    </x:row>
    <x:row r="112" ht="15.75" customHeight="1">
      <x:c r="O112" s="1"/>
    </x:row>
    <x:row r="113" ht="15.75" customHeight="1">
      <x:c r="O113" s="1"/>
    </x:row>
    <x:row r="114" ht="15.75" customHeight="1">
      <x:c r="O114" s="1"/>
    </x:row>
    <x:row r="115" ht="15.75" customHeight="1">
      <x:c r="O115" s="1"/>
    </x:row>
    <x:row r="116" ht="15.75" customHeight="1">
      <x:c r="O116" s="1"/>
    </x:row>
    <x:row r="117" ht="15.75" customHeight="1">
      <x:c r="O117" s="1"/>
    </x:row>
    <x:row r="118" ht="15.75" customHeight="1">
      <x:c r="O118" s="1"/>
    </x:row>
    <x:row r="119" ht="15.75" customHeight="1">
      <x:c r="O119" s="1"/>
    </x:row>
    <x:row r="120" ht="15.75" customHeight="1">
      <x:c r="O120" s="1"/>
    </x:row>
    <x:row r="121" ht="15.75" customHeight="1">
      <x:c r="O121" s="1"/>
    </x:row>
    <x:row r="122" ht="15.75" customHeight="1">
      <x:c r="O122" s="1"/>
    </x:row>
    <x:row r="123" ht="15.75" customHeight="1">
      <x:c r="O123" s="1"/>
    </x:row>
    <x:row r="124" ht="15.75" customHeight="1">
      <x:c r="O124" s="1"/>
    </x:row>
    <x:row r="125" ht="15.75" customHeight="1">
      <x:c r="O125" s="1"/>
    </x:row>
    <x:row r="126" ht="15.75" customHeight="1">
      <x:c r="O126" s="1"/>
    </x:row>
    <x:row r="127" ht="15.75" customHeight="1">
      <x:c r="O127" s="1"/>
    </x:row>
    <x:row r="128" ht="15.75" customHeight="1">
      <x:c r="O128" s="1"/>
    </x:row>
    <x:row r="129" ht="15.75" customHeight="1">
      <x:c r="O129" s="1"/>
    </x:row>
    <x:row r="130" ht="15.75" customHeight="1">
      <x:c r="O130" s="1"/>
    </x:row>
    <x:row r="131" ht="15.75" customHeight="1">
      <x:c r="O131" s="1"/>
    </x:row>
    <x:row r="132" ht="15.75" customHeight="1">
      <x:c r="O132" s="1"/>
    </x:row>
    <x:row r="133" ht="15.75" customHeight="1">
      <x:c r="O133" s="1"/>
    </x:row>
    <x:row r="134" ht="15.75" customHeight="1">
      <x:c r="O134" s="1"/>
    </x:row>
    <x:row r="135" ht="15.75" customHeight="1">
      <x:c r="O135" s="1"/>
    </x:row>
    <x:row r="136" ht="15.75" customHeight="1">
      <x:c r="O136" s="1"/>
    </x:row>
    <x:row r="137" ht="15.75" customHeight="1">
      <x:c r="O137" s="1"/>
    </x:row>
    <x:row r="138" ht="15.75" customHeight="1">
      <x:c r="O138" s="1"/>
    </x:row>
    <x:row r="139" ht="15.75" customHeight="1">
      <x:c r="O139" s="1"/>
    </x:row>
    <x:row r="140" ht="15.75" customHeight="1">
      <x:c r="O140" s="1"/>
    </x:row>
    <x:row r="141" ht="15.75" customHeight="1">
      <x:c r="O141" s="1"/>
    </x:row>
    <x:row r="142" ht="15.75" customHeight="1">
      <x:c r="O142" s="1"/>
    </x:row>
    <x:row r="143" ht="15.75" customHeight="1">
      <x:c r="O143" s="1"/>
    </x:row>
    <x:row r="144" ht="15.75" customHeight="1">
      <x:c r="O144" s="1"/>
    </x:row>
    <x:row r="145" ht="15.75" customHeight="1">
      <x:c r="O145" s="1"/>
    </x:row>
    <x:row r="146" ht="15.75" customHeight="1">
      <x:c r="O146" s="1"/>
    </x:row>
    <x:row r="147" ht="15.75" customHeight="1">
      <x:c r="O147" s="1"/>
    </x:row>
    <x:row r="148" ht="15.75" customHeight="1">
      <x:c r="O148" s="1"/>
    </x:row>
    <x:row r="149" ht="15.75" customHeight="1">
      <x:c r="O149" s="1"/>
    </x:row>
    <x:row r="150" ht="15.75" customHeight="1">
      <x:c r="O150" s="1"/>
    </x:row>
    <x:row r="151" ht="15.75" customHeight="1">
      <x:c r="O151" s="1"/>
    </x:row>
    <x:row r="152" ht="15.75" customHeight="1">
      <x:c r="O152" s="1"/>
    </x:row>
    <x:row r="153" ht="15.75" customHeight="1">
      <x:c r="O153" s="1"/>
    </x:row>
    <x:row r="154" ht="15.75" customHeight="1">
      <x:c r="O154" s="1"/>
    </x:row>
    <x:row r="155" ht="15.75" customHeight="1">
      <x:c r="O155" s="1"/>
    </x:row>
    <x:row r="156" ht="15.75" customHeight="1">
      <x:c r="O156" s="1"/>
    </x:row>
    <x:row r="157" ht="15.75" customHeight="1">
      <x:c r="O157" s="1"/>
    </x:row>
    <x:row r="158" ht="15.75" customHeight="1">
      <x:c r="O158" s="1"/>
    </x:row>
    <x:row r="159" ht="15.75" customHeight="1">
      <x:c r="O159" s="1"/>
    </x:row>
    <x:row r="160" ht="15.75" customHeight="1">
      <x:c r="O160" s="1"/>
    </x:row>
    <x:row r="161" ht="15.75" customHeight="1">
      <x:c r="O161" s="1"/>
    </x:row>
    <x:row r="162" ht="15.75" customHeight="1">
      <x:c r="O162" s="1"/>
    </x:row>
    <x:row r="163" ht="15.75" customHeight="1">
      <x:c r="O163" s="1"/>
    </x:row>
    <x:row r="164" ht="15.75" customHeight="1">
      <x:c r="O164" s="1"/>
    </x:row>
    <x:row r="165" ht="15.75" customHeight="1">
      <x:c r="O165" s="1"/>
    </x:row>
    <x:row r="166" ht="15.75" customHeight="1">
      <x:c r="O166" s="1"/>
    </x:row>
    <x:row r="167" ht="15.75" customHeight="1">
      <x:c r="O167" s="1"/>
    </x:row>
    <x:row r="168" ht="15.75" customHeight="1">
      <x:c r="O168" s="1"/>
    </x:row>
    <x:row r="169" ht="15.75" customHeight="1">
      <x:c r="O169" s="1"/>
    </x:row>
    <x:row r="170" ht="15.75" customHeight="1">
      <x:c r="O170" s="1"/>
    </x:row>
    <x:row r="171" ht="15.75" customHeight="1">
      <x:c r="O171" s="1"/>
    </x:row>
    <x:row r="172" ht="15.75" customHeight="1">
      <x:c r="O172" s="1"/>
    </x:row>
    <x:row r="173" ht="15.75" customHeight="1">
      <x:c r="O173" s="1"/>
    </x:row>
    <x:row r="174" ht="15.75" customHeight="1">
      <x:c r="O174" s="1"/>
    </x:row>
    <x:row r="175" ht="15.75" customHeight="1">
      <x:c r="O175" s="1"/>
    </x:row>
    <x:row r="176" ht="15.75" customHeight="1">
      <x:c r="O176" s="1"/>
    </x:row>
    <x:row r="177" ht="15.75" customHeight="1">
      <x:c r="O177" s="1"/>
    </x:row>
    <x:row r="178" ht="15.75" customHeight="1">
      <x:c r="O178" s="1"/>
    </x:row>
    <x:row r="179" ht="15.75" customHeight="1">
      <x:c r="O179" s="1"/>
    </x:row>
    <x:row r="180" ht="15.75" customHeight="1">
      <x:c r="O180" s="1"/>
    </x:row>
    <x:row r="181" ht="15.75" customHeight="1">
      <x:c r="O181" s="1"/>
    </x:row>
    <x:row r="182" ht="15.75" customHeight="1">
      <x:c r="O182" s="1"/>
    </x:row>
    <x:row r="183" ht="15.75" customHeight="1">
      <x:c r="O183" s="1"/>
    </x:row>
    <x:row r="184" ht="15.75" customHeight="1">
      <x:c r="O184" s="1"/>
    </x:row>
    <x:row r="185" ht="15.75" customHeight="1">
      <x:c r="O185" s="1"/>
    </x:row>
    <x:row r="186" ht="15.75" customHeight="1">
      <x:c r="O186" s="1"/>
    </x:row>
    <x:row r="187" ht="15.75" customHeight="1">
      <x:c r="O187" s="1"/>
    </x:row>
    <x:row r="188" ht="15.75" customHeight="1">
      <x:c r="O188" s="1"/>
    </x:row>
    <x:row r="189" ht="15.75" customHeight="1">
      <x:c r="O189" s="1"/>
    </x:row>
    <x:row r="190" ht="15.75" customHeight="1">
      <x:c r="O190" s="1"/>
    </x:row>
    <x:row r="191" ht="15.75" customHeight="1">
      <x:c r="O191" s="1"/>
    </x:row>
    <x:row r="192" ht="15.75" customHeight="1">
      <x:c r="O192" s="1"/>
    </x:row>
    <x:row r="193" ht="15.75" customHeight="1">
      <x:c r="O193" s="1"/>
    </x:row>
    <x:row r="194" ht="15.75" customHeight="1">
      <x:c r="O194" s="1"/>
    </x:row>
    <x:row r="195" ht="15.75" customHeight="1">
      <x:c r="O195" s="1"/>
    </x:row>
    <x:row r="196" ht="15.75" customHeight="1">
      <x:c r="O196" s="1"/>
    </x:row>
    <x:row r="197" ht="15.75" customHeight="1">
      <x:c r="O197" s="1"/>
    </x:row>
    <x:row r="198" ht="15.75" customHeight="1">
      <x:c r="O198" s="1"/>
    </x:row>
    <x:row r="199" ht="15.75" customHeight="1">
      <x:c r="O199" s="1"/>
    </x:row>
    <x:row r="200" ht="15.75" customHeight="1">
      <x:c r="O200" s="1"/>
    </x:row>
    <x:row r="201" ht="15.75" customHeight="1">
      <x:c r="O201" s="1"/>
    </x:row>
    <x:row r="202" ht="15.75" customHeight="1">
      <x:c r="O202" s="1"/>
    </x:row>
    <x:row r="203" ht="15.75" customHeight="1">
      <x:c r="O203" s="1"/>
    </x:row>
    <x:row r="204" ht="15.75" customHeight="1">
      <x:c r="O204" s="1"/>
    </x:row>
    <x:row r="205" ht="15.75" customHeight="1">
      <x:c r="O205" s="1"/>
    </x:row>
    <x:row r="206" ht="15.75" customHeight="1">
      <x:c r="O206" s="1"/>
    </x:row>
    <x:row r="207" ht="15.75" customHeight="1">
      <x:c r="O207" s="1"/>
    </x:row>
    <x:row r="208" ht="15.75" customHeight="1">
      <x:c r="O208" s="1"/>
    </x:row>
    <x:row r="209" ht="15.75" customHeight="1">
      <x:c r="O209" s="1"/>
    </x:row>
    <x:row r="210" ht="15.75" customHeight="1">
      <x:c r="O210" s="1"/>
    </x:row>
    <x:row r="211" ht="15.75" customHeight="1">
      <x:c r="O211" s="1"/>
    </x:row>
    <x:row r="212" ht="15.75" customHeight="1">
      <x:c r="O212" s="1"/>
    </x:row>
    <x:row r="213" ht="15.75" customHeight="1">
      <x:c r="O213" s="1"/>
    </x:row>
    <x:row r="214" ht="15.75" customHeight="1">
      <x:c r="O214" s="1"/>
    </x:row>
    <x:row r="215" ht="15.75" customHeight="1">
      <x:c r="O215" s="1"/>
    </x:row>
    <x:row r="216" ht="15.75" customHeight="1">
      <x:c r="O216" s="1"/>
    </x:row>
    <x:row r="217" ht="15.75" customHeight="1">
      <x:c r="O217" s="1"/>
    </x:row>
    <x:row r="218" ht="15.75" customHeight="1">
      <x:c r="O218" s="1"/>
    </x:row>
    <x:row r="219" ht="15.75" customHeight="1">
      <x:c r="O219" s="1"/>
    </x:row>
    <x:row r="220" ht="15.75" customHeight="1">
      <x:c r="O220" s="1"/>
    </x:row>
    <x:row r="221" ht="15.75" customHeight="1">
      <x:c r="O221" s="1"/>
    </x:row>
    <x:row r="222" ht="15.75" customHeight="1">
      <x:c r="O222" s="1"/>
    </x:row>
    <x:row r="223" ht="15.75" customHeight="1">
      <x:c r="O223" s="1"/>
    </x:row>
    <x:row r="224" ht="15.75" customHeight="1">
      <x:c r="O224" s="1"/>
    </x:row>
    <x:row r="225" ht="15.75" customHeight="1">
      <x:c r="O225" s="1"/>
    </x:row>
    <x:row r="226" ht="15.75" customHeight="1">
      <x:c r="O226" s="1"/>
    </x:row>
    <x:row r="227" ht="15.75" customHeight="1">
      <x:c r="O227" s="1"/>
    </x:row>
    <x:row r="228" ht="15.75" customHeight="1">
      <x:c r="O228" s="1"/>
    </x:row>
    <x:row r="229" ht="15.75" customHeight="1">
      <x:c r="O229" s="1"/>
    </x:row>
    <x:row r="230" ht="15.75" customHeight="1">
      <x:c r="O230" s="1"/>
    </x:row>
    <x:row r="231" ht="15.75" customHeight="1">
      <x:c r="O231" s="1"/>
    </x:row>
    <x:row r="232" ht="15.75" customHeight="1">
      <x:c r="O232" s="1"/>
    </x:row>
    <x:row r="233" ht="15.75" customHeight="1">
      <x:c r="O233" s="1"/>
    </x:row>
    <x:row r="234" ht="15.75" customHeight="1">
      <x:c r="O234" s="1"/>
    </x:row>
    <x:row r="235" ht="15.75" customHeight="1">
      <x:c r="O235" s="1"/>
    </x:row>
    <x:row r="236" ht="15.75" customHeight="1">
      <x:c r="O236" s="1"/>
    </x:row>
    <x:row r="237" ht="15.75" customHeight="1">
      <x:c r="O237" s="1"/>
    </x:row>
    <x:row r="238" ht="15.75" customHeight="1">
      <x:c r="O238" s="1"/>
    </x:row>
    <x:row r="239" ht="15.75" customHeight="1">
      <x:c r="O239" s="1"/>
    </x:row>
    <x:row r="240" ht="15.75" customHeight="1">
      <x:c r="O240" s="1"/>
    </x:row>
    <x:row r="241" ht="15.75" customHeight="1">
      <x:c r="O241" s="1"/>
    </x:row>
    <x:row r="242" ht="15.75" customHeight="1">
      <x:c r="O242" s="1"/>
    </x:row>
    <x:row r="243" ht="15.75" customHeight="1">
      <x:c r="O243" s="1"/>
    </x:row>
    <x:row r="244" ht="15.75" customHeight="1">
      <x:c r="O244" s="1"/>
    </x:row>
    <x:row r="245" ht="15.75" customHeight="1">
      <x:c r="O245" s="1"/>
    </x:row>
    <x:row r="246" ht="15.75" customHeight="1">
      <x:c r="O246" s="1"/>
    </x:row>
    <x:row r="247" ht="15.75" customHeight="1">
      <x:c r="O247" s="1"/>
    </x:row>
    <x:row r="248" ht="15.75" customHeight="1">
      <x:c r="O248" s="1"/>
    </x:row>
    <x:row r="249" ht="15.75" customHeight="1">
      <x:c r="O249" s="1"/>
    </x:row>
    <x:row r="250" ht="15.75" customHeight="1">
      <x:c r="O250" s="1"/>
    </x:row>
    <x:row r="251" ht="15.75" customHeight="1">
      <x:c r="O251" s="1"/>
    </x:row>
    <x:row r="252" ht="15.75" customHeight="1">
      <x:c r="O252" s="1"/>
    </x:row>
    <x:row r="253" ht="15.75" customHeight="1">
      <x:c r="O253" s="1"/>
    </x:row>
    <x:row r="254" ht="15.75" customHeight="1">
      <x:c r="O254" s="1"/>
    </x:row>
    <x:row r="255" ht="15.75" customHeight="1">
      <x:c r="O255" s="1"/>
    </x:row>
    <x:row r="256" ht="15.75" customHeight="1">
      <x:c r="O256" s="1"/>
    </x:row>
    <x:row r="257" ht="15.75" customHeight="1">
      <x:c r="O257" s="1"/>
    </x:row>
    <x:row r="258" ht="15.75" customHeight="1">
      <x:c r="O258" s="1"/>
    </x:row>
    <x:row r="259" ht="15.75" customHeight="1">
      <x:c r="O259" s="1"/>
    </x:row>
    <x:row r="260" ht="15.75" customHeight="1">
      <x:c r="O260" s="1"/>
    </x:row>
    <x:row r="261" ht="15.75" customHeight="1">
      <x:c r="O261" s="1"/>
    </x:row>
    <x:row r="262" ht="15.75" customHeight="1">
      <x:c r="O262" s="1"/>
    </x:row>
    <x:row r="263" ht="15.75" customHeight="1">
      <x:c r="O263" s="1"/>
    </x:row>
    <x:row r="264" ht="15.75" customHeight="1">
      <x:c r="O264" s="1"/>
    </x:row>
    <x:row r="265" ht="15.75" customHeight="1">
      <x:c r="O265" s="1"/>
    </x:row>
    <x:row r="266" ht="15.75" customHeight="1">
      <x:c r="O266" s="1"/>
    </x:row>
    <x:row r="267" ht="15.75" customHeight="1">
      <x:c r="O267" s="1"/>
    </x:row>
    <x:row r="268" ht="15.75" customHeight="1">
      <x:c r="O268" s="1"/>
    </x:row>
    <x:row r="269" ht="15.75" customHeight="1">
      <x:c r="O269" s="1"/>
    </x:row>
    <x:row r="270" ht="15.75" customHeight="1">
      <x:c r="O270" s="1"/>
    </x:row>
    <x:row r="271" ht="15.75" customHeight="1">
      <x:c r="O271" s="1"/>
    </x:row>
    <x:row r="272" ht="15.75" customHeight="1">
      <x:c r="O272" s="1"/>
    </x:row>
    <x:row r="273" ht="15.75" customHeight="1">
      <x:c r="O273" s="1"/>
    </x:row>
    <x:row r="274" ht="15.75" customHeight="1">
      <x:c r="O274" s="1"/>
    </x:row>
    <x:row r="275" ht="15.75" customHeight="1">
      <x:c r="O275" s="1"/>
    </x:row>
    <x:row r="276" ht="15.75" customHeight="1">
      <x:c r="O276" s="1"/>
    </x:row>
    <x:row r="277" ht="15.75" customHeight="1">
      <x:c r="O277" s="1"/>
    </x:row>
    <x:row r="278" ht="15.75" customHeight="1">
      <x:c r="O278" s="1"/>
    </x:row>
    <x:row r="279" ht="15.75" customHeight="1">
      <x:c r="O279" s="1"/>
    </x:row>
    <x:row r="280" ht="15.75" customHeight="1">
      <x:c r="O280" s="1"/>
    </x:row>
    <x:row r="281" ht="15.75" customHeight="1">
      <x:c r="O281" s="1"/>
    </x:row>
    <x:row r="282" ht="15.75" customHeight="1">
      <x:c r="O282" s="1"/>
    </x:row>
    <x:row r="283" ht="15.75" customHeight="1">
      <x:c r="O283" s="1"/>
    </x:row>
    <x:row r="284" ht="15.75" customHeight="1">
      <x:c r="O284" s="1"/>
    </x:row>
    <x:row r="285" ht="15.75" customHeight="1">
      <x:c r="O285" s="1"/>
    </x:row>
    <x:row r="286" ht="15.75" customHeight="1">
      <x:c r="O286" s="1"/>
    </x:row>
    <x:row r="287" ht="15.75" customHeight="1">
      <x:c r="O287" s="1"/>
    </x:row>
    <x:row r="288" ht="15.75" customHeight="1">
      <x:c r="O288" s="1"/>
    </x:row>
    <x:row r="289" ht="15.75" customHeight="1">
      <x:c r="O289" s="1"/>
    </x:row>
    <x:row r="290" ht="15.75" customHeight="1">
      <x:c r="O290" s="1"/>
    </x:row>
    <x:row r="291" ht="15.75" customHeight="1">
      <x:c r="O291" s="1"/>
    </x:row>
    <x:row r="292" ht="15.75" customHeight="1">
      <x:c r="O292" s="1"/>
    </x:row>
    <x:row r="293" ht="15.75" customHeight="1">
      <x:c r="O293" s="1"/>
    </x:row>
    <x:row r="294" ht="15.75" customHeight="1">
      <x:c r="O294" s="1"/>
    </x:row>
    <x:row r="295" ht="15.75" customHeight="1">
      <x:c r="O295" s="1"/>
    </x:row>
    <x:row r="296" ht="15.75" customHeight="1">
      <x:c r="O296" s="1"/>
    </x:row>
    <x:row r="297" ht="15.75" customHeight="1">
      <x:c r="O297" s="1"/>
    </x:row>
    <x:row r="298" ht="15.75" customHeight="1">
      <x:c r="O298" s="1"/>
    </x:row>
    <x:row r="299" ht="15.75" customHeight="1">
      <x:c r="O299" s="1"/>
    </x:row>
    <x:row r="300" ht="15.75" customHeight="1">
      <x:c r="O300" s="1"/>
    </x:row>
    <x:row r="301" ht="15.75" customHeight="1">
      <x:c r="O301" s="1"/>
    </x:row>
    <x:row r="302" ht="15.75" customHeight="1">
      <x:c r="O302" s="1"/>
    </x:row>
    <x:row r="303" ht="15.75" customHeight="1">
      <x:c r="O303" s="1"/>
    </x:row>
    <x:row r="304" ht="15.75" customHeight="1">
      <x:c r="O304" s="1"/>
    </x:row>
    <x:row r="305" ht="15.75" customHeight="1">
      <x:c r="O305" s="1"/>
    </x:row>
    <x:row r="306" ht="15.75" customHeight="1">
      <x:c r="O306" s="1"/>
    </x:row>
    <x:row r="307" ht="15.75" customHeight="1">
      <x:c r="O307" s="1"/>
    </x:row>
    <x:row r="308" ht="15.75" customHeight="1">
      <x:c r="O308" s="1"/>
    </x:row>
    <x:row r="309" ht="15.75" customHeight="1">
      <x:c r="O309" s="1"/>
    </x:row>
    <x:row r="310" ht="15.75" customHeight="1">
      <x:c r="O310" s="1"/>
    </x:row>
    <x:row r="311" ht="15.75" customHeight="1">
      <x:c r="O311" s="1"/>
    </x:row>
    <x:row r="312" ht="15.75" customHeight="1">
      <x:c r="O312" s="1"/>
    </x:row>
    <x:row r="313" ht="15.75" customHeight="1">
      <x:c r="O313" s="1"/>
    </x:row>
    <x:row r="314" ht="15.75" customHeight="1">
      <x:c r="O314" s="1"/>
    </x:row>
    <x:row r="315" ht="15.75" customHeight="1">
      <x:c r="O315" s="1"/>
    </x:row>
    <x:row r="316" ht="15.75" customHeight="1">
      <x:c r="O316" s="1"/>
    </x:row>
    <x:row r="317" ht="15.75" customHeight="1">
      <x:c r="O317" s="1"/>
    </x:row>
    <x:row r="318" ht="15.75" customHeight="1">
      <x:c r="O318" s="1"/>
    </x:row>
    <x:row r="319" ht="15.75" customHeight="1">
      <x:c r="O319" s="1"/>
    </x:row>
    <x:row r="320" ht="15.75" customHeight="1">
      <x:c r="O320" s="1"/>
    </x:row>
    <x:row r="321" ht="15.75" customHeight="1">
      <x:c r="O321" s="1"/>
    </x:row>
    <x:row r="322" ht="15.75" customHeight="1">
      <x:c r="O322" s="1"/>
    </x:row>
    <x:row r="323" ht="15.75" customHeight="1">
      <x:c r="O323" s="1"/>
    </x:row>
    <x:row r="324" ht="15.75" customHeight="1">
      <x:c r="O324" s="1"/>
    </x:row>
    <x:row r="325" ht="15.75" customHeight="1">
      <x:c r="O325" s="1"/>
    </x:row>
    <x:row r="326" ht="15.75" customHeight="1">
      <x:c r="O326" s="1"/>
    </x:row>
    <x:row r="327" ht="15.75" customHeight="1">
      <x:c r="O327" s="1"/>
    </x:row>
    <x:row r="328" ht="15.75" customHeight="1">
      <x:c r="O328" s="1"/>
    </x:row>
    <x:row r="329" ht="15.75" customHeight="1">
      <x:c r="O329" s="1"/>
    </x:row>
    <x:row r="330" ht="15.75" customHeight="1">
      <x:c r="O330" s="1"/>
    </x:row>
    <x:row r="331" ht="15.75" customHeight="1">
      <x:c r="O331" s="1"/>
    </x:row>
    <x:row r="332" ht="15.75" customHeight="1">
      <x:c r="O332" s="1"/>
    </x:row>
    <x:row r="333" ht="15.75" customHeight="1">
      <x:c r="O333" s="1"/>
    </x:row>
    <x:row r="334" ht="15.75" customHeight="1">
      <x:c r="O334" s="1"/>
    </x:row>
    <x:row r="335" ht="15.75" customHeight="1">
      <x:c r="O335" s="1"/>
    </x:row>
    <x:row r="336" ht="15.75" customHeight="1">
      <x:c r="O336" s="1"/>
    </x:row>
    <x:row r="337" ht="15.75" customHeight="1">
      <x:c r="O337" s="1"/>
    </x:row>
    <x:row r="338" ht="15.75" customHeight="1">
      <x:c r="O338" s="1"/>
    </x:row>
    <x:row r="339" ht="15.75" customHeight="1">
      <x:c r="O339" s="1"/>
    </x:row>
    <x:row r="340" ht="15.75" customHeight="1">
      <x:c r="O340" s="1"/>
    </x:row>
    <x:row r="341" ht="15.75" customHeight="1">
      <x:c r="O341" s="1"/>
    </x:row>
    <x:row r="342" ht="15.75" customHeight="1">
      <x:c r="O342" s="1"/>
    </x:row>
    <x:row r="343" ht="15.75" customHeight="1">
      <x:c r="O343" s="1"/>
    </x:row>
    <x:row r="344" ht="15.75" customHeight="1">
      <x:c r="O344" s="1"/>
    </x:row>
    <x:row r="345" ht="15.75" customHeight="1">
      <x:c r="O345" s="1"/>
    </x:row>
    <x:row r="346" ht="15.75" customHeight="1">
      <x:c r="O346" s="1"/>
    </x:row>
    <x:row r="347" ht="15.75" customHeight="1">
      <x:c r="O347" s="1"/>
    </x:row>
    <x:row r="348" ht="15.75" customHeight="1">
      <x:c r="O348" s="1"/>
    </x:row>
    <x:row r="349" ht="15.75" customHeight="1">
      <x:c r="O349" s="1"/>
    </x:row>
    <x:row r="350" ht="15.75" customHeight="1">
      <x:c r="O350" s="1"/>
    </x:row>
    <x:row r="351" ht="15.75" customHeight="1">
      <x:c r="O351" s="1"/>
    </x:row>
    <x:row r="352" ht="15.75" customHeight="1">
      <x:c r="O352" s="1"/>
    </x:row>
    <x:row r="353" ht="15.75" customHeight="1">
      <x:c r="O353" s="1"/>
    </x:row>
    <x:row r="354" ht="15.75" customHeight="1">
      <x:c r="O354" s="1"/>
    </x:row>
    <x:row r="355" ht="15.75" customHeight="1">
      <x:c r="O355" s="1"/>
    </x:row>
    <x:row r="356" ht="15.75" customHeight="1">
      <x:c r="O356" s="1"/>
    </x:row>
    <x:row r="357" ht="15.75" customHeight="1">
      <x:c r="O357" s="1"/>
    </x:row>
    <x:row r="358" ht="15.75" customHeight="1">
      <x:c r="O358" s="1"/>
    </x:row>
    <x:row r="359" ht="15.75" customHeight="1">
      <x:c r="O359" s="1"/>
    </x:row>
    <x:row r="360" ht="15.75" customHeight="1">
      <x:c r="O360" s="1"/>
    </x:row>
    <x:row r="361" ht="15.75" customHeight="1">
      <x:c r="O361" s="1"/>
    </x:row>
    <x:row r="362" ht="15.75" customHeight="1">
      <x:c r="O362" s="1"/>
    </x:row>
    <x:row r="363" ht="15.75" customHeight="1">
      <x:c r="O363" s="1"/>
    </x:row>
    <x:row r="364" ht="15.75" customHeight="1">
      <x:c r="O364" s="1"/>
    </x:row>
    <x:row r="365" ht="15.75" customHeight="1">
      <x:c r="O365" s="1"/>
    </x:row>
    <x:row r="366" ht="15.75" customHeight="1">
      <x:c r="O366" s="1"/>
    </x:row>
    <x:row r="367" ht="15.75" customHeight="1">
      <x:c r="O367" s="1"/>
    </x:row>
    <x:row r="368" ht="15.75" customHeight="1">
      <x:c r="O368" s="1"/>
    </x:row>
    <x:row r="369" ht="15.75" customHeight="1">
      <x:c r="O369" s="1"/>
    </x:row>
    <x:row r="370" ht="15.75" customHeight="1">
      <x:c r="O370" s="1"/>
    </x:row>
    <x:row r="371" ht="15.75" customHeight="1">
      <x:c r="O371" s="1"/>
    </x:row>
    <x:row r="372" ht="15.75" customHeight="1">
      <x:c r="O372" s="1"/>
    </x:row>
    <x:row r="373" ht="15.75" customHeight="1">
      <x:c r="O373" s="1"/>
    </x:row>
    <x:row r="374" ht="15.75" customHeight="1">
      <x:c r="O374" s="1"/>
    </x:row>
    <x:row r="375" ht="15.75" customHeight="1">
      <x:c r="O375" s="1"/>
    </x:row>
    <x:row r="376" ht="15.75" customHeight="1">
      <x:c r="O376" s="1"/>
    </x:row>
    <x:row r="377" ht="15.75" customHeight="1">
      <x:c r="O377" s="1"/>
    </x:row>
    <x:row r="378" ht="15.75" customHeight="1">
      <x:c r="O378" s="1"/>
    </x:row>
    <x:row r="379" ht="15.75" customHeight="1">
      <x:c r="O379" s="1"/>
    </x:row>
    <x:row r="380" ht="15.75" customHeight="1">
      <x:c r="O380" s="1"/>
    </x:row>
    <x:row r="381" ht="15.75" customHeight="1">
      <x:c r="O381" s="1"/>
    </x:row>
    <x:row r="382" ht="15.75" customHeight="1">
      <x:c r="O382" s="1"/>
    </x:row>
    <x:row r="383" ht="15.75" customHeight="1">
      <x:c r="O383" s="1"/>
    </x:row>
    <x:row r="384" ht="15.75" customHeight="1">
      <x:c r="O384" s="1"/>
    </x:row>
    <x:row r="385" ht="15.75" customHeight="1">
      <x:c r="O385" s="1"/>
    </x:row>
    <x:row r="386" ht="15.75" customHeight="1">
      <x:c r="O386" s="1"/>
    </x:row>
    <x:row r="387" ht="15.75" customHeight="1">
      <x:c r="O387" s="1"/>
    </x:row>
    <x:row r="388" ht="15.75" customHeight="1">
      <x:c r="O388" s="1"/>
    </x:row>
    <x:row r="389" ht="15.75" customHeight="1">
      <x:c r="O389" s="1"/>
    </x:row>
    <x:row r="390" ht="15.75" customHeight="1">
      <x:c r="O390" s="1"/>
    </x:row>
    <x:row r="391" ht="15.75" customHeight="1">
      <x:c r="O391" s="1"/>
    </x:row>
    <x:row r="392" ht="15.75" customHeight="1">
      <x:c r="O392" s="1"/>
    </x:row>
    <x:row r="393" ht="15.75" customHeight="1">
      <x:c r="O393" s="1"/>
    </x:row>
    <x:row r="394" ht="15.75" customHeight="1">
      <x:c r="O394" s="1"/>
    </x:row>
    <x:row r="395" ht="15.75" customHeight="1">
      <x:c r="O395" s="1"/>
    </x:row>
    <x:row r="396" ht="15.75" customHeight="1">
      <x:c r="O396" s="1"/>
    </x:row>
    <x:row r="397" ht="15.75" customHeight="1">
      <x:c r="O397" s="1"/>
    </x:row>
    <x:row r="398" ht="15.75" customHeight="1">
      <x:c r="O398" s="1"/>
    </x:row>
    <x:row r="399" ht="15.75" customHeight="1">
      <x:c r="O399" s="1"/>
    </x:row>
    <x:row r="400" ht="15.75" customHeight="1">
      <x:c r="O400" s="1"/>
    </x:row>
    <x:row r="401" ht="15.75" customHeight="1">
      <x:c r="O401" s="1"/>
    </x:row>
    <x:row r="402" ht="15.75" customHeight="1">
      <x:c r="O402" s="1"/>
    </x:row>
    <x:row r="403" ht="15.75" customHeight="1">
      <x:c r="O403" s="1"/>
    </x:row>
    <x:row r="404" ht="15.75" customHeight="1">
      <x:c r="O404" s="1"/>
    </x:row>
    <x:row r="405" ht="15.75" customHeight="1">
      <x:c r="O405" s="1"/>
    </x:row>
    <x:row r="406" ht="15.75" customHeight="1">
      <x:c r="O406" s="1"/>
    </x:row>
    <x:row r="407" ht="15.75" customHeight="1">
      <x:c r="O407" s="1"/>
    </x:row>
    <x:row r="408" ht="15.75" customHeight="1">
      <x:c r="O408" s="1"/>
    </x:row>
    <x:row r="409" ht="15.75" customHeight="1">
      <x:c r="O409" s="1"/>
    </x:row>
    <x:row r="410" ht="15.75" customHeight="1">
      <x:c r="O410" s="1"/>
    </x:row>
    <x:row r="411" ht="15.75" customHeight="1">
      <x:c r="O411" s="1"/>
    </x:row>
    <x:row r="412" ht="15.75" customHeight="1">
      <x:c r="O412" s="1"/>
    </x:row>
    <x:row r="413" ht="15.75" customHeight="1">
      <x:c r="O413" s="1"/>
    </x:row>
    <x:row r="414" ht="15.75" customHeight="1">
      <x:c r="O414" s="1"/>
    </x:row>
    <x:row r="415" ht="15.75" customHeight="1">
      <x:c r="O415" s="1"/>
    </x:row>
    <x:row r="416" ht="15.75" customHeight="1">
      <x:c r="O416" s="1"/>
    </x:row>
    <x:row r="417" ht="15.75" customHeight="1">
      <x:c r="O417" s="1"/>
    </x:row>
    <x:row r="418" ht="15.75" customHeight="1">
      <x:c r="O418" s="1"/>
    </x:row>
    <x:row r="419" ht="15.75" customHeight="1">
      <x:c r="O419" s="1"/>
    </x:row>
    <x:row r="420" ht="15.75" customHeight="1">
      <x:c r="O420" s="1"/>
    </x:row>
    <x:row r="421" ht="15.75" customHeight="1">
      <x:c r="O421" s="1"/>
    </x:row>
    <x:row r="422" ht="15.75" customHeight="1">
      <x:c r="O422" s="1"/>
    </x:row>
    <x:row r="423" ht="15.75" customHeight="1">
      <x:c r="O423" s="1"/>
    </x:row>
    <x:row r="424" ht="15.75" customHeight="1">
      <x:c r="O424" s="1"/>
    </x:row>
    <x:row r="425" ht="15.75" customHeight="1">
      <x:c r="O425" s="1"/>
    </x:row>
    <x:row r="426" ht="15.75" customHeight="1">
      <x:c r="O426" s="1"/>
    </x:row>
    <x:row r="427" ht="15.75" customHeight="1">
      <x:c r="O427" s="1"/>
    </x:row>
    <x:row r="428" ht="15.75" customHeight="1">
      <x:c r="O428" s="1"/>
    </x:row>
    <x:row r="429" ht="15.75" customHeight="1">
      <x:c r="O429" s="1"/>
    </x:row>
    <x:row r="430" ht="15.75" customHeight="1">
      <x:c r="O430" s="1"/>
    </x:row>
    <x:row r="431" ht="15.75" customHeight="1">
      <x:c r="O431" s="1"/>
    </x:row>
    <x:row r="432" ht="15.75" customHeight="1">
      <x:c r="O432" s="1"/>
    </x:row>
    <x:row r="433" ht="15.75" customHeight="1">
      <x:c r="O433" s="1"/>
    </x:row>
    <x:row r="434" ht="15.75" customHeight="1">
      <x:c r="O434" s="1"/>
    </x:row>
    <x:row r="435" ht="15.75" customHeight="1">
      <x:c r="O435" s="1"/>
    </x:row>
    <x:row r="436" ht="15.75" customHeight="1">
      <x:c r="O436" s="1"/>
    </x:row>
    <x:row r="437" ht="15.75" customHeight="1">
      <x:c r="O437" s="1"/>
    </x:row>
    <x:row r="438" ht="15.75" customHeight="1">
      <x:c r="O438" s="1"/>
    </x:row>
    <x:row r="439" ht="15.75" customHeight="1">
      <x:c r="O439" s="1"/>
    </x:row>
    <x:row r="440" ht="15.75" customHeight="1">
      <x:c r="O440" s="1"/>
    </x:row>
    <x:row r="441" ht="15.75" customHeight="1">
      <x:c r="O441" s="1"/>
    </x:row>
    <x:row r="442" ht="15.75" customHeight="1">
      <x:c r="O442" s="1"/>
    </x:row>
    <x:row r="443" ht="15.75" customHeight="1">
      <x:c r="O443" s="1"/>
    </x:row>
    <x:row r="444" ht="15.75" customHeight="1">
      <x:c r="O444" s="1"/>
    </x:row>
    <x:row r="445" ht="15.75" customHeight="1">
      <x:c r="O445" s="1"/>
    </x:row>
    <x:row r="446" ht="15.75" customHeight="1">
      <x:c r="O446" s="1"/>
    </x:row>
    <x:row r="447" ht="15.75" customHeight="1">
      <x:c r="O447" s="1"/>
    </x:row>
    <x:row r="448" ht="15.75" customHeight="1">
      <x:c r="O448" s="1"/>
    </x:row>
    <x:row r="449" ht="15.75" customHeight="1">
      <x:c r="O449" s="1"/>
    </x:row>
    <x:row r="450" ht="15.75" customHeight="1">
      <x:c r="O450" s="1"/>
    </x:row>
    <x:row r="451" ht="15.75" customHeight="1">
      <x:c r="O451" s="1"/>
    </x:row>
    <x:row r="452" ht="15.75" customHeight="1">
      <x:c r="O452" s="1"/>
    </x:row>
    <x:row r="453" ht="15.75" customHeight="1">
      <x:c r="O453" s="1"/>
    </x:row>
    <x:row r="454" ht="15.75" customHeight="1">
      <x:c r="O454" s="1"/>
    </x:row>
    <x:row r="455" ht="15.75" customHeight="1">
      <x:c r="O455" s="1"/>
    </x:row>
    <x:row r="456" ht="15.75" customHeight="1">
      <x:c r="O456" s="1"/>
    </x:row>
    <x:row r="457" ht="15.75" customHeight="1">
      <x:c r="O457" s="1"/>
    </x:row>
    <x:row r="458" ht="15.75" customHeight="1">
      <x:c r="O458" s="1"/>
    </x:row>
    <x:row r="459" ht="15.75" customHeight="1">
      <x:c r="O459" s="1"/>
    </x:row>
    <x:row r="460" ht="15.75" customHeight="1">
      <x:c r="O460" s="1"/>
    </x:row>
    <x:row r="461" ht="15.75" customHeight="1">
      <x:c r="O461" s="1"/>
    </x:row>
    <x:row r="462" ht="15.75" customHeight="1">
      <x:c r="O462" s="1"/>
    </x:row>
    <x:row r="463" ht="15.75" customHeight="1">
      <x:c r="O463" s="1"/>
    </x:row>
    <x:row r="464" ht="15.75" customHeight="1">
      <x:c r="O464" s="1"/>
    </x:row>
    <x:row r="465" ht="15.75" customHeight="1">
      <x:c r="O465" s="1"/>
    </x:row>
    <x:row r="466" ht="15.75" customHeight="1">
      <x:c r="O466" s="1"/>
    </x:row>
    <x:row r="467" ht="15.75" customHeight="1">
      <x:c r="O467" s="1"/>
    </x:row>
    <x:row r="468" ht="15.75" customHeight="1">
      <x:c r="O468" s="1"/>
    </x:row>
    <x:row r="469" ht="15.75" customHeight="1">
      <x:c r="O469" s="1"/>
    </x:row>
    <x:row r="470" ht="15.75" customHeight="1">
      <x:c r="O470" s="1"/>
    </x:row>
    <x:row r="471" ht="15.75" customHeight="1">
      <x:c r="O471" s="1"/>
    </x:row>
    <x:row r="472" ht="15.75" customHeight="1">
      <x:c r="O472" s="1"/>
    </x:row>
    <x:row r="473" ht="15.75" customHeight="1">
      <x:c r="O473" s="1"/>
    </x:row>
    <x:row r="474" ht="15.75" customHeight="1">
      <x:c r="O474" s="1"/>
    </x:row>
    <x:row r="475" ht="15.75" customHeight="1">
      <x:c r="O475" s="1"/>
    </x:row>
    <x:row r="476" ht="15.75" customHeight="1">
      <x:c r="O476" s="1"/>
    </x:row>
    <x:row r="477" ht="15.75" customHeight="1">
      <x:c r="O477" s="1"/>
    </x:row>
    <x:row r="478" ht="15.75" customHeight="1">
      <x:c r="O478" s="1"/>
    </x:row>
    <x:row r="479" ht="15.75" customHeight="1">
      <x:c r="O479" s="1"/>
    </x:row>
    <x:row r="480" ht="15.75" customHeight="1">
      <x:c r="O480" s="1"/>
    </x:row>
    <x:row r="481" ht="15.75" customHeight="1">
      <x:c r="O481" s="1"/>
    </x:row>
    <x:row r="482" ht="15.75" customHeight="1">
      <x:c r="O482" s="1"/>
    </x:row>
    <x:row r="483" ht="15.75" customHeight="1">
      <x:c r="O483" s="1"/>
    </x:row>
    <x:row r="484" ht="15.75" customHeight="1">
      <x:c r="O484" s="1"/>
    </x:row>
    <x:row r="485" ht="15.75" customHeight="1">
      <x:c r="O485" s="1"/>
    </x:row>
    <x:row r="486" ht="15.75" customHeight="1">
      <x:c r="O486" s="1"/>
    </x:row>
    <x:row r="487" ht="15.75" customHeight="1">
      <x:c r="O487" s="1"/>
    </x:row>
    <x:row r="488" ht="15.75" customHeight="1">
      <x:c r="O488" s="1"/>
    </x:row>
    <x:row r="489" ht="15.75" customHeight="1">
      <x:c r="O489" s="1"/>
    </x:row>
    <x:row r="490" ht="15.75" customHeight="1">
      <x:c r="O490" s="1"/>
    </x:row>
    <x:row r="491" ht="15.75" customHeight="1">
      <x:c r="O491" s="1"/>
    </x:row>
    <x:row r="492" ht="15.75" customHeight="1">
      <x:c r="O492" s="1"/>
    </x:row>
    <x:row r="493" ht="15.75" customHeight="1">
      <x:c r="O493" s="1"/>
    </x:row>
    <x:row r="494" ht="15.75" customHeight="1">
      <x:c r="O494" s="1"/>
    </x:row>
    <x:row r="495" ht="15.75" customHeight="1">
      <x:c r="O495" s="1"/>
    </x:row>
    <x:row r="496" ht="15.75" customHeight="1">
      <x:c r="O496" s="1"/>
    </x:row>
    <x:row r="497" ht="15.75" customHeight="1">
      <x:c r="O497" s="1"/>
    </x:row>
    <x:row r="498" ht="15.75" customHeight="1">
      <x:c r="O498" s="1"/>
    </x:row>
    <x:row r="499" ht="15.75" customHeight="1">
      <x:c r="O499" s="1"/>
    </x:row>
    <x:row r="500" ht="15.75" customHeight="1">
      <x:c r="O500" s="1"/>
    </x:row>
    <x:row r="501" ht="15.75" customHeight="1">
      <x:c r="O501" s="1"/>
    </x:row>
    <x:row r="502" ht="15.75" customHeight="1">
      <x:c r="O502" s="1"/>
    </x:row>
    <x:row r="503" ht="15.75" customHeight="1">
      <x:c r="O503" s="1"/>
    </x:row>
    <x:row r="504" ht="15.75" customHeight="1">
      <x:c r="O504" s="1"/>
    </x:row>
    <x:row r="505" ht="15.75" customHeight="1">
      <x:c r="O505" s="1"/>
    </x:row>
    <x:row r="506" ht="15.75" customHeight="1">
      <x:c r="O506" s="1"/>
    </x:row>
    <x:row r="507" ht="15.75" customHeight="1">
      <x:c r="O507" s="1"/>
    </x:row>
    <x:row r="508" ht="15.75" customHeight="1">
      <x:c r="O508" s="1"/>
    </x:row>
    <x:row r="509" ht="15.75" customHeight="1">
      <x:c r="O509" s="1"/>
    </x:row>
    <x:row r="510" ht="15.75" customHeight="1">
      <x:c r="O510" s="1"/>
    </x:row>
    <x:row r="511" ht="15.75" customHeight="1">
      <x:c r="O511" s="1"/>
    </x:row>
    <x:row r="512" ht="15.75" customHeight="1">
      <x:c r="O512" s="1"/>
    </x:row>
    <x:row r="513" ht="15.75" customHeight="1">
      <x:c r="O513" s="1"/>
    </x:row>
    <x:row r="514" ht="15.75" customHeight="1">
      <x:c r="O514" s="1"/>
    </x:row>
    <x:row r="515" ht="15.75" customHeight="1">
      <x:c r="O515" s="1"/>
    </x:row>
    <x:row r="516" ht="15.75" customHeight="1">
      <x:c r="O516" s="1"/>
    </x:row>
    <x:row r="517" ht="15.75" customHeight="1">
      <x:c r="O517" s="1"/>
    </x:row>
    <x:row r="518" ht="15.75" customHeight="1">
      <x:c r="O518" s="1"/>
    </x:row>
    <x:row r="519" ht="15.75" customHeight="1">
      <x:c r="O519" s="1"/>
    </x:row>
    <x:row r="520" ht="15.75" customHeight="1">
      <x:c r="O520" s="1"/>
    </x:row>
    <x:row r="521" ht="15.75" customHeight="1">
      <x:c r="O521" s="1"/>
    </x:row>
    <x:row r="522" ht="15.75" customHeight="1">
      <x:c r="O522" s="1"/>
    </x:row>
    <x:row r="523" ht="15.75" customHeight="1">
      <x:c r="O523" s="1"/>
    </x:row>
    <x:row r="524" ht="15.75" customHeight="1">
      <x:c r="O524" s="1"/>
    </x:row>
    <x:row r="525" ht="15.75" customHeight="1">
      <x:c r="O525" s="1"/>
    </x:row>
    <x:row r="526" ht="15.75" customHeight="1">
      <x:c r="O526" s="1"/>
    </x:row>
    <x:row r="527" ht="15.75" customHeight="1">
      <x:c r="O527" s="1"/>
    </x:row>
    <x:row r="528" ht="15.75" customHeight="1">
      <x:c r="O528" s="1"/>
    </x:row>
    <x:row r="529" ht="15.75" customHeight="1">
      <x:c r="O529" s="1"/>
    </x:row>
    <x:row r="530" ht="15.75" customHeight="1">
      <x:c r="O530" s="1"/>
    </x:row>
    <x:row r="531" ht="15.75" customHeight="1">
      <x:c r="O531" s="1"/>
    </x:row>
    <x:row r="532" ht="15.75" customHeight="1">
      <x:c r="O532" s="1"/>
    </x:row>
    <x:row r="533" ht="15.75" customHeight="1">
      <x:c r="O533" s="1"/>
    </x:row>
    <x:row r="534" ht="15.75" customHeight="1">
      <x:c r="O534" s="1"/>
    </x:row>
    <x:row r="535" ht="15.75" customHeight="1">
      <x:c r="O535" s="1"/>
    </x:row>
    <x:row r="536" ht="15.75" customHeight="1">
      <x:c r="O536" s="1"/>
    </x:row>
    <x:row r="537" ht="15.75" customHeight="1">
      <x:c r="O537" s="1"/>
    </x:row>
    <x:row r="538" ht="15.75" customHeight="1">
      <x:c r="O538" s="1"/>
    </x:row>
    <x:row r="539" ht="15.75" customHeight="1">
      <x:c r="O539" s="1"/>
    </x:row>
    <x:row r="540" ht="15.75" customHeight="1">
      <x:c r="O540" s="1"/>
    </x:row>
    <x:row r="541" ht="15.75" customHeight="1">
      <x:c r="O541" s="1"/>
    </x:row>
    <x:row r="542" ht="15.75" customHeight="1">
      <x:c r="O542" s="1"/>
    </x:row>
    <x:row r="543" ht="15.75" customHeight="1">
      <x:c r="O543" s="1"/>
    </x:row>
    <x:row r="544" ht="15.75" customHeight="1">
      <x:c r="O544" s="1"/>
    </x:row>
    <x:row r="545" ht="15.75" customHeight="1">
      <x:c r="O545" s="1"/>
    </x:row>
    <x:row r="546" ht="15.75" customHeight="1">
      <x:c r="O546" s="1"/>
    </x:row>
    <x:row r="547" ht="15.75" customHeight="1">
      <x:c r="O547" s="1"/>
    </x:row>
    <x:row r="548" ht="15.75" customHeight="1">
      <x:c r="O548" s="1"/>
    </x:row>
    <x:row r="549" ht="15.75" customHeight="1">
      <x:c r="O549" s="1"/>
    </x:row>
    <x:row r="550" ht="15.75" customHeight="1">
      <x:c r="O550" s="1"/>
    </x:row>
    <x:row r="551" ht="15.75" customHeight="1">
      <x:c r="O551" s="1"/>
    </x:row>
    <x:row r="552" ht="15.75" customHeight="1">
      <x:c r="O552" s="1"/>
    </x:row>
    <x:row r="553" ht="15.75" customHeight="1">
      <x:c r="O553" s="1"/>
    </x:row>
    <x:row r="554" ht="15.75" customHeight="1">
      <x:c r="O554" s="1"/>
    </x:row>
    <x:row r="555" ht="15.75" customHeight="1">
      <x:c r="O555" s="1"/>
    </x:row>
    <x:row r="556" ht="15.75" customHeight="1">
      <x:c r="O556" s="1"/>
    </x:row>
    <x:row r="557" ht="15.75" customHeight="1">
      <x:c r="O557" s="1"/>
    </x:row>
    <x:row r="558" ht="15.75" customHeight="1">
      <x:c r="O558" s="1"/>
    </x:row>
    <x:row r="559" ht="15.75" customHeight="1">
      <x:c r="O559" s="1"/>
    </x:row>
    <x:row r="560" ht="15.75" customHeight="1">
      <x:c r="O560" s="1"/>
    </x:row>
    <x:row r="561" ht="15.75" customHeight="1">
      <x:c r="O561" s="1"/>
    </x:row>
    <x:row r="562" ht="15.75" customHeight="1">
      <x:c r="O562" s="1"/>
    </x:row>
    <x:row r="563" ht="15.75" customHeight="1">
      <x:c r="O563" s="1"/>
    </x:row>
    <x:row r="564" ht="15.75" customHeight="1">
      <x:c r="O564" s="1"/>
    </x:row>
    <x:row r="565" ht="15.75" customHeight="1">
      <x:c r="O565" s="1"/>
    </x:row>
    <x:row r="566" ht="15.75" customHeight="1">
      <x:c r="O566" s="1"/>
    </x:row>
    <x:row r="567" ht="15.75" customHeight="1">
      <x:c r="O567" s="1"/>
    </x:row>
    <x:row r="568" ht="15.75" customHeight="1">
      <x:c r="O568" s="1"/>
    </x:row>
    <x:row r="569" ht="15.75" customHeight="1">
      <x:c r="O569" s="1"/>
    </x:row>
    <x:row r="570" ht="15.75" customHeight="1">
      <x:c r="O570" s="1"/>
    </x:row>
    <x:row r="571" ht="15.75" customHeight="1">
      <x:c r="O571" s="1"/>
    </x:row>
    <x:row r="572" ht="15.75" customHeight="1">
      <x:c r="O572" s="1"/>
    </x:row>
    <x:row r="573" ht="15.75" customHeight="1">
      <x:c r="O573" s="1"/>
    </x:row>
    <x:row r="574" ht="15.75" customHeight="1">
      <x:c r="O574" s="1"/>
    </x:row>
    <x:row r="575" ht="15.75" customHeight="1">
      <x:c r="O575" s="1"/>
    </x:row>
    <x:row r="576" ht="15.75" customHeight="1">
      <x:c r="O576" s="1"/>
    </x:row>
    <x:row r="577" ht="15.75" customHeight="1">
      <x:c r="O577" s="1"/>
    </x:row>
    <x:row r="578" ht="15.75" customHeight="1">
      <x:c r="O578" s="1"/>
    </x:row>
    <x:row r="579" ht="15.75" customHeight="1">
      <x:c r="O579" s="1"/>
    </x:row>
    <x:row r="580" ht="15.75" customHeight="1">
      <x:c r="O580" s="1"/>
    </x:row>
    <x:row r="581" ht="15.75" customHeight="1">
      <x:c r="O581" s="1"/>
    </x:row>
    <x:row r="582" ht="15.75" customHeight="1">
      <x:c r="O582" s="1"/>
    </x:row>
    <x:row r="583" ht="15.75" customHeight="1">
      <x:c r="O583" s="1"/>
    </x:row>
    <x:row r="584" ht="15.75" customHeight="1">
      <x:c r="O584" s="1"/>
    </x:row>
    <x:row r="585" ht="15.75" customHeight="1">
      <x:c r="O585" s="1"/>
    </x:row>
    <x:row r="586" ht="15.75" customHeight="1">
      <x:c r="O586" s="1"/>
    </x:row>
    <x:row r="587" ht="15.75" customHeight="1">
      <x:c r="O587" s="1"/>
    </x:row>
    <x:row r="588" ht="15.75" customHeight="1">
      <x:c r="O588" s="1"/>
    </x:row>
    <x:row r="589" ht="15.75" customHeight="1">
      <x:c r="O589" s="1"/>
    </x:row>
    <x:row r="590" ht="15.75" customHeight="1">
      <x:c r="O590" s="1"/>
    </x:row>
    <x:row r="591" ht="15.75" customHeight="1">
      <x:c r="O591" s="1"/>
    </x:row>
    <x:row r="592" ht="15.75" customHeight="1">
      <x:c r="O592" s="1"/>
    </x:row>
    <x:row r="593" ht="15.75" customHeight="1">
      <x:c r="O593" s="1"/>
    </x:row>
    <x:row r="594" ht="15.75" customHeight="1">
      <x:c r="O594" s="1"/>
    </x:row>
    <x:row r="595" ht="15.75" customHeight="1">
      <x:c r="O595" s="1"/>
    </x:row>
    <x:row r="596" ht="15.75" customHeight="1">
      <x:c r="O596" s="1"/>
    </x:row>
    <x:row r="597" ht="15.75" customHeight="1">
      <x:c r="O597" s="1"/>
    </x:row>
    <x:row r="598" ht="15.75" customHeight="1">
      <x:c r="O598" s="1"/>
    </x:row>
    <x:row r="599" ht="15.75" customHeight="1">
      <x:c r="O599" s="1"/>
    </x:row>
    <x:row r="600" ht="15.75" customHeight="1">
      <x:c r="O600" s="1"/>
    </x:row>
    <x:row r="601" ht="15.75" customHeight="1">
      <x:c r="O601" s="1"/>
    </x:row>
    <x:row r="602" ht="15.75" customHeight="1">
      <x:c r="O602" s="1"/>
    </x:row>
    <x:row r="603" ht="15.75" customHeight="1">
      <x:c r="O603" s="1"/>
    </x:row>
    <x:row r="604" ht="15.75" customHeight="1">
      <x:c r="O604" s="1"/>
    </x:row>
    <x:row r="605" ht="15.75" customHeight="1">
      <x:c r="O605" s="1"/>
    </x:row>
    <x:row r="606" ht="15.75" customHeight="1">
      <x:c r="O606" s="1"/>
    </x:row>
    <x:row r="607" ht="15.75" customHeight="1">
      <x:c r="O607" s="1"/>
    </x:row>
    <x:row r="608" ht="15.75" customHeight="1">
      <x:c r="O608" s="1"/>
    </x:row>
    <x:row r="609" ht="15.75" customHeight="1">
      <x:c r="O609" s="1"/>
    </x:row>
    <x:row r="610" ht="15.75" customHeight="1">
      <x:c r="O610" s="1"/>
    </x:row>
    <x:row r="611" ht="15.75" customHeight="1">
      <x:c r="O611" s="1"/>
    </x:row>
    <x:row r="612" ht="15.75" customHeight="1">
      <x:c r="O612" s="1"/>
    </x:row>
    <x:row r="613" ht="15.75" customHeight="1">
      <x:c r="O613" s="1"/>
    </x:row>
    <x:row r="614" ht="15.75" customHeight="1">
      <x:c r="O614" s="1"/>
    </x:row>
    <x:row r="615" ht="15.75" customHeight="1">
      <x:c r="O615" s="1"/>
    </x:row>
    <x:row r="616" ht="15.75" customHeight="1">
      <x:c r="O616" s="1"/>
    </x:row>
    <x:row r="617" ht="15.75" customHeight="1">
      <x:c r="O617" s="1"/>
    </x:row>
    <x:row r="618" ht="15.75" customHeight="1">
      <x:c r="O618" s="1"/>
    </x:row>
    <x:row r="619" ht="15.75" customHeight="1">
      <x:c r="O619" s="1"/>
    </x:row>
    <x:row r="620" ht="15.75" customHeight="1">
      <x:c r="O620" s="1"/>
    </x:row>
    <x:row r="621" ht="15.75" customHeight="1">
      <x:c r="O621" s="1"/>
    </x:row>
    <x:row r="622" ht="15.75" customHeight="1">
      <x:c r="O622" s="1"/>
    </x:row>
    <x:row r="623" ht="15.75" customHeight="1">
      <x:c r="O623" s="1"/>
    </x:row>
    <x:row r="624" ht="15.75" customHeight="1">
      <x:c r="O624" s="1"/>
    </x:row>
    <x:row r="625" ht="15.75" customHeight="1">
      <x:c r="O625" s="1"/>
    </x:row>
    <x:row r="626" ht="15.75" customHeight="1">
      <x:c r="O626" s="1"/>
    </x:row>
    <x:row r="627" ht="15.75" customHeight="1">
      <x:c r="O627" s="1"/>
    </x:row>
    <x:row r="628" ht="15.75" customHeight="1">
      <x:c r="O628" s="1"/>
    </x:row>
    <x:row r="629" ht="15.75" customHeight="1">
      <x:c r="O629" s="1"/>
    </x:row>
    <x:row r="630" ht="15.75" customHeight="1">
      <x:c r="O630" s="1"/>
    </x:row>
    <x:row r="631" ht="15.75" customHeight="1">
      <x:c r="O631" s="1"/>
    </x:row>
    <x:row r="632" ht="15.75" customHeight="1">
      <x:c r="O632" s="1"/>
    </x:row>
    <x:row r="633" ht="15.75" customHeight="1">
      <x:c r="O633" s="1"/>
    </x:row>
    <x:row r="634" ht="15.75" customHeight="1">
      <x:c r="O634" s="1"/>
    </x:row>
    <x:row r="635" ht="15.75" customHeight="1">
      <x:c r="O635" s="1"/>
    </x:row>
    <x:row r="636" ht="15.75" customHeight="1">
      <x:c r="O636" s="1"/>
    </x:row>
    <x:row r="637" ht="15.75" customHeight="1">
      <x:c r="O637" s="1"/>
    </x:row>
    <x:row r="638" ht="15.75" customHeight="1">
      <x:c r="O638" s="1"/>
    </x:row>
    <x:row r="639" ht="15.75" customHeight="1">
      <x:c r="O639" s="1"/>
    </x:row>
    <x:row r="640" ht="15.75" customHeight="1">
      <x:c r="O640" s="1"/>
    </x:row>
    <x:row r="641" ht="15.75" customHeight="1">
      <x:c r="O641" s="1"/>
    </x:row>
    <x:row r="642" ht="15.75" customHeight="1">
      <x:c r="O642" s="1"/>
    </x:row>
    <x:row r="643" ht="15.75" customHeight="1">
      <x:c r="O643" s="1"/>
    </x:row>
    <x:row r="644" ht="15.75" customHeight="1">
      <x:c r="O644" s="1"/>
    </x:row>
    <x:row r="645" ht="15.75" customHeight="1">
      <x:c r="O645" s="1"/>
    </x:row>
    <x:row r="646" ht="15.75" customHeight="1">
      <x:c r="O646" s="1"/>
    </x:row>
    <x:row r="647" ht="15.75" customHeight="1">
      <x:c r="O647" s="1"/>
    </x:row>
    <x:row r="648" ht="15.75" customHeight="1">
      <x:c r="O648" s="1"/>
    </x:row>
    <x:row r="649" ht="15.75" customHeight="1">
      <x:c r="O649" s="1"/>
    </x:row>
    <x:row r="650" ht="15.75" customHeight="1">
      <x:c r="O650" s="1"/>
    </x:row>
    <x:row r="651" ht="15.75" customHeight="1">
      <x:c r="O651" s="1"/>
    </x:row>
    <x:row r="652" ht="15.75" customHeight="1">
      <x:c r="O652" s="1"/>
    </x:row>
    <x:row r="653" ht="15.75" customHeight="1">
      <x:c r="O653" s="1"/>
    </x:row>
    <x:row r="654" ht="15.75" customHeight="1">
      <x:c r="O654" s="1"/>
    </x:row>
    <x:row r="655" ht="15.75" customHeight="1">
      <x:c r="O655" s="1"/>
    </x:row>
    <x:row r="656" ht="15.75" customHeight="1">
      <x:c r="O656" s="1"/>
    </x:row>
    <x:row r="657" ht="15.75" customHeight="1">
      <x:c r="O657" s="1"/>
    </x:row>
    <x:row r="658" ht="15.75" customHeight="1">
      <x:c r="O658" s="1"/>
    </x:row>
    <x:row r="659" ht="15.75" customHeight="1">
      <x:c r="O659" s="1"/>
    </x:row>
    <x:row r="660" ht="15.75" customHeight="1">
      <x:c r="O660" s="1"/>
    </x:row>
    <x:row r="661" ht="15.75" customHeight="1">
      <x:c r="O661" s="1"/>
    </x:row>
    <x:row r="662" ht="15.75" customHeight="1">
      <x:c r="O662" s="1"/>
    </x:row>
    <x:row r="663" ht="15.75" customHeight="1">
      <x:c r="O663" s="1"/>
    </x:row>
    <x:row r="664" ht="15.75" customHeight="1">
      <x:c r="O664" s="1"/>
    </x:row>
    <x:row r="665" ht="15.75" customHeight="1">
      <x:c r="O665" s="1"/>
    </x:row>
    <x:row r="666" ht="15.75" customHeight="1">
      <x:c r="O666" s="1"/>
    </x:row>
    <x:row r="667" ht="15.75" customHeight="1">
      <x:c r="O667" s="1"/>
    </x:row>
    <x:row r="668" ht="15.75" customHeight="1">
      <x:c r="O668" s="1"/>
    </x:row>
    <x:row r="669" ht="15.75" customHeight="1">
      <x:c r="O669" s="1"/>
    </x:row>
    <x:row r="670" ht="15.75" customHeight="1">
      <x:c r="O670" s="1"/>
    </x:row>
    <x:row r="671" ht="15.75" customHeight="1">
      <x:c r="O671" s="1"/>
    </x:row>
    <x:row r="672" ht="15.75" customHeight="1">
      <x:c r="O672" s="1"/>
    </x:row>
    <x:row r="673" ht="15.75" customHeight="1">
      <x:c r="O673" s="1"/>
    </x:row>
    <x:row r="674" ht="15.75" customHeight="1">
      <x:c r="O674" s="1"/>
    </x:row>
    <x:row r="675" ht="15.75" customHeight="1">
      <x:c r="O675" s="1"/>
    </x:row>
    <x:row r="676" ht="15.75" customHeight="1">
      <x:c r="O676" s="1"/>
    </x:row>
    <x:row r="677" ht="15.75" customHeight="1">
      <x:c r="O677" s="1"/>
    </x:row>
    <x:row r="678" ht="15.75" customHeight="1">
      <x:c r="O678" s="1"/>
    </x:row>
    <x:row r="679" ht="15.75" customHeight="1">
      <x:c r="O679" s="1"/>
    </x:row>
    <x:row r="680" ht="15.75" customHeight="1">
      <x:c r="O680" s="1"/>
    </x:row>
    <x:row r="681" ht="15.75" customHeight="1">
      <x:c r="O681" s="1"/>
    </x:row>
    <x:row r="682" ht="15.75" customHeight="1">
      <x:c r="O682" s="1"/>
    </x:row>
    <x:row r="683" ht="15.75" customHeight="1">
      <x:c r="O683" s="1"/>
    </x:row>
    <x:row r="684" ht="15.75" customHeight="1">
      <x:c r="O684" s="1"/>
    </x:row>
    <x:row r="685" ht="15.75" customHeight="1">
      <x:c r="O685" s="1"/>
    </x:row>
    <x:row r="686" ht="15.75" customHeight="1">
      <x:c r="O686" s="1"/>
    </x:row>
    <x:row r="687" ht="15.75" customHeight="1">
      <x:c r="O687" s="1"/>
    </x:row>
    <x:row r="688" ht="15.75" customHeight="1">
      <x:c r="O688" s="1"/>
    </x:row>
    <x:row r="689" ht="15.75" customHeight="1">
      <x:c r="O689" s="1"/>
    </x:row>
    <x:row r="690" ht="15.75" customHeight="1">
      <x:c r="O690" s="1"/>
    </x:row>
    <x:row r="691" ht="15.75" customHeight="1">
      <x:c r="O691" s="1"/>
    </x:row>
    <x:row r="692" ht="15.75" customHeight="1">
      <x:c r="O692" s="1"/>
    </x:row>
    <x:row r="693" ht="15.75" customHeight="1">
      <x:c r="O693" s="1"/>
    </x:row>
    <x:row r="694" ht="15.75" customHeight="1">
      <x:c r="O694" s="1"/>
    </x:row>
    <x:row r="695" ht="15.75" customHeight="1">
      <x:c r="O695" s="1"/>
    </x:row>
    <x:row r="696" ht="15.75" customHeight="1">
      <x:c r="O696" s="1"/>
    </x:row>
    <x:row r="697" ht="15.75" customHeight="1">
      <x:c r="O697" s="1"/>
    </x:row>
    <x:row r="698" ht="15.75" customHeight="1">
      <x:c r="O698" s="1"/>
    </x:row>
    <x:row r="699" ht="15.75" customHeight="1">
      <x:c r="O699" s="1"/>
    </x:row>
    <x:row r="700" ht="15.75" customHeight="1">
      <x:c r="O700" s="1"/>
    </x:row>
    <x:row r="701" ht="15.75" customHeight="1">
      <x:c r="O701" s="1"/>
    </x:row>
    <x:row r="702" ht="15.75" customHeight="1">
      <x:c r="O702" s="1"/>
    </x:row>
    <x:row r="703" ht="15.75" customHeight="1">
      <x:c r="O703" s="1"/>
    </x:row>
    <x:row r="704" ht="15.75" customHeight="1">
      <x:c r="O704" s="1"/>
    </x:row>
    <x:row r="705" ht="15.75" customHeight="1">
      <x:c r="O705" s="1"/>
    </x:row>
    <x:row r="706" ht="15.75" customHeight="1">
      <x:c r="O706" s="1"/>
    </x:row>
    <x:row r="707" ht="15.75" customHeight="1">
      <x:c r="O707" s="1"/>
    </x:row>
    <x:row r="708" ht="15.75" customHeight="1">
      <x:c r="O708" s="1"/>
    </x:row>
    <x:row r="709" ht="15.75" customHeight="1">
      <x:c r="O709" s="1"/>
    </x:row>
    <x:row r="710" ht="15.75" customHeight="1">
      <x:c r="O710" s="1"/>
    </x:row>
    <x:row r="711" ht="15.75" customHeight="1">
      <x:c r="O711" s="1"/>
    </x:row>
    <x:row r="712" ht="15.75" customHeight="1">
      <x:c r="O712" s="1"/>
    </x:row>
    <x:row r="713" ht="15.75" customHeight="1">
      <x:c r="O713" s="1"/>
    </x:row>
    <x:row r="714" ht="15.75" customHeight="1">
      <x:c r="O714" s="1"/>
    </x:row>
    <x:row r="715" ht="15.75" customHeight="1">
      <x:c r="O715" s="1"/>
    </x:row>
    <x:row r="716" ht="15.75" customHeight="1">
      <x:c r="O716" s="1"/>
    </x:row>
    <x:row r="717" ht="15.75" customHeight="1">
      <x:c r="O717" s="1"/>
    </x:row>
    <x:row r="718" ht="15.75" customHeight="1">
      <x:c r="O718" s="1"/>
    </x:row>
    <x:row r="719" ht="15.75" customHeight="1">
      <x:c r="O719" s="1"/>
    </x:row>
    <x:row r="720" ht="15.75" customHeight="1">
      <x:c r="O720" s="1"/>
    </x:row>
    <x:row r="721" ht="15.75" customHeight="1">
      <x:c r="O721" s="1"/>
    </x:row>
    <x:row r="722" ht="15.75" customHeight="1">
      <x:c r="O722" s="1"/>
    </x:row>
    <x:row r="723" ht="15.75" customHeight="1">
      <x:c r="O723" s="1"/>
    </x:row>
    <x:row r="724" ht="15.75" customHeight="1">
      <x:c r="O724" s="1"/>
    </x:row>
    <x:row r="725" ht="15.75" customHeight="1">
      <x:c r="O725" s="1"/>
    </x:row>
    <x:row r="726" ht="15.75" customHeight="1">
      <x:c r="O726" s="1"/>
    </x:row>
    <x:row r="727" ht="15.75" customHeight="1">
      <x:c r="O727" s="1"/>
    </x:row>
    <x:row r="728" ht="15.75" customHeight="1">
      <x:c r="O728" s="1"/>
    </x:row>
    <x:row r="729" ht="15.75" customHeight="1">
      <x:c r="O729" s="1"/>
    </x:row>
    <x:row r="730" ht="15.75" customHeight="1">
      <x:c r="O730" s="1"/>
    </x:row>
    <x:row r="731" ht="15.75" customHeight="1">
      <x:c r="O731" s="1"/>
    </x:row>
    <x:row r="732" ht="15.75" customHeight="1">
      <x:c r="O732" s="1"/>
    </x:row>
    <x:row r="733" ht="15.75" customHeight="1">
      <x:c r="O733" s="1"/>
    </x:row>
    <x:row r="734" ht="15.75" customHeight="1">
      <x:c r="O734" s="1"/>
    </x:row>
    <x:row r="735" ht="15.75" customHeight="1">
      <x:c r="O735" s="1"/>
    </x:row>
    <x:row r="736" ht="15.75" customHeight="1">
      <x:c r="O736" s="1"/>
    </x:row>
    <x:row r="737" ht="15.75" customHeight="1">
      <x:c r="O737" s="1"/>
    </x:row>
    <x:row r="738" ht="15.75" customHeight="1">
      <x:c r="O738" s="1"/>
    </x:row>
    <x:row r="739" ht="15.75" customHeight="1">
      <x:c r="O739" s="1"/>
    </x:row>
    <x:row r="740" ht="15.75" customHeight="1">
      <x:c r="O740" s="1"/>
    </x:row>
    <x:row r="741" ht="15.75" customHeight="1">
      <x:c r="O741" s="1"/>
    </x:row>
    <x:row r="742" ht="15.75" customHeight="1">
      <x:c r="O742" s="1"/>
    </x:row>
    <x:row r="743" ht="15.75" customHeight="1">
      <x:c r="O743" s="1"/>
    </x:row>
    <x:row r="744" ht="15.75" customHeight="1">
      <x:c r="O744" s="1"/>
    </x:row>
    <x:row r="745" ht="15.75" customHeight="1">
      <x:c r="O745" s="1"/>
    </x:row>
    <x:row r="746" ht="15.75" customHeight="1">
      <x:c r="O746" s="1"/>
    </x:row>
    <x:row r="747" ht="15.75" customHeight="1">
      <x:c r="O747" s="1"/>
    </x:row>
    <x:row r="748" ht="15.75" customHeight="1">
      <x:c r="O748" s="1"/>
    </x:row>
    <x:row r="749" ht="15.75" customHeight="1">
      <x:c r="O749" s="1"/>
    </x:row>
    <x:row r="750" ht="15.75" customHeight="1">
      <x:c r="O750" s="1"/>
    </x:row>
    <x:row r="751" ht="15.75" customHeight="1">
      <x:c r="O751" s="1"/>
    </x:row>
    <x:row r="752" ht="15.75" customHeight="1">
      <x:c r="O752" s="1"/>
    </x:row>
    <x:row r="753" ht="15.75" customHeight="1">
      <x:c r="O753" s="1"/>
    </x:row>
    <x:row r="754" ht="15.75" customHeight="1">
      <x:c r="O754" s="1"/>
    </x:row>
    <x:row r="755" ht="15.75" customHeight="1">
      <x:c r="O755" s="1"/>
    </x:row>
    <x:row r="756" ht="15.75" customHeight="1">
      <x:c r="O756" s="1"/>
    </x:row>
    <x:row r="757" ht="15.75" customHeight="1">
      <x:c r="O757" s="1"/>
    </x:row>
    <x:row r="758" ht="15.75" customHeight="1">
      <x:c r="O758" s="1"/>
    </x:row>
    <x:row r="759" ht="15.75" customHeight="1">
      <x:c r="O759" s="1"/>
    </x:row>
    <x:row r="760" ht="15.75" customHeight="1">
      <x:c r="O760" s="1"/>
    </x:row>
    <x:row r="761" ht="15.75" customHeight="1">
      <x:c r="O761" s="1"/>
    </x:row>
    <x:row r="762" ht="15.75" customHeight="1">
      <x:c r="O762" s="1"/>
    </x:row>
    <x:row r="763" ht="15.75" customHeight="1">
      <x:c r="O763" s="1"/>
    </x:row>
    <x:row r="764" ht="15.75" customHeight="1">
      <x:c r="O764" s="1"/>
    </x:row>
    <x:row r="765" ht="15.75" customHeight="1">
      <x:c r="O765" s="1"/>
    </x:row>
    <x:row r="766" ht="15.75" customHeight="1">
      <x:c r="O766" s="1"/>
    </x:row>
    <x:row r="767" ht="15.75" customHeight="1">
      <x:c r="O767" s="1"/>
    </x:row>
    <x:row r="768" ht="15.75" customHeight="1">
      <x:c r="O768" s="1"/>
    </x:row>
    <x:row r="769" ht="15.75" customHeight="1">
      <x:c r="O769" s="1"/>
    </x:row>
    <x:row r="770" ht="15.75" customHeight="1">
      <x:c r="O770" s="1"/>
    </x:row>
    <x:row r="771" ht="15.75" customHeight="1">
      <x:c r="O771" s="1"/>
    </x:row>
    <x:row r="772" ht="15.75" customHeight="1">
      <x:c r="O772" s="1"/>
    </x:row>
    <x:row r="773" ht="15.75" customHeight="1">
      <x:c r="O773" s="1"/>
    </x:row>
    <x:row r="774" ht="15.75" customHeight="1">
      <x:c r="O774" s="1"/>
    </x:row>
    <x:row r="775" ht="15.75" customHeight="1">
      <x:c r="O775" s="1"/>
    </x:row>
    <x:row r="776" ht="15.75" customHeight="1">
      <x:c r="O776" s="1"/>
    </x:row>
    <x:row r="777" ht="15.75" customHeight="1">
      <x:c r="O777" s="1"/>
    </x:row>
    <x:row r="778" ht="15.75" customHeight="1">
      <x:c r="O778" s="1"/>
    </x:row>
    <x:row r="779" ht="15.75" customHeight="1">
      <x:c r="O779" s="1"/>
    </x:row>
    <x:row r="780" ht="15.75" customHeight="1">
      <x:c r="O780" s="1"/>
    </x:row>
    <x:row r="781" ht="15.75" customHeight="1">
      <x:c r="O781" s="1"/>
    </x:row>
    <x:row r="782" ht="15.75" customHeight="1">
      <x:c r="O782" s="1"/>
    </x:row>
    <x:row r="783" ht="15.75" customHeight="1">
      <x:c r="O783" s="1"/>
    </x:row>
    <x:row r="784" ht="15.75" customHeight="1">
      <x:c r="O784" s="1"/>
    </x:row>
    <x:row r="785" ht="15.75" customHeight="1">
      <x:c r="O785" s="1"/>
    </x:row>
    <x:row r="786" ht="15.75" customHeight="1">
      <x:c r="O786" s="1"/>
    </x:row>
    <x:row r="787" ht="15.75" customHeight="1">
      <x:c r="O787" s="1"/>
    </x:row>
    <x:row r="788" ht="15.75" customHeight="1">
      <x:c r="O788" s="1"/>
    </x:row>
    <x:row r="789" ht="15.75" customHeight="1">
      <x:c r="O789" s="1"/>
    </x:row>
    <x:row r="790" ht="15.75" customHeight="1">
      <x:c r="O790" s="1"/>
    </x:row>
    <x:row r="791" ht="15.75" customHeight="1">
      <x:c r="O791" s="1"/>
    </x:row>
    <x:row r="792" ht="15.75" customHeight="1">
      <x:c r="O792" s="1"/>
    </x:row>
    <x:row r="793" ht="15.75" customHeight="1">
      <x:c r="O793" s="1"/>
    </x:row>
    <x:row r="794" ht="15.75" customHeight="1">
      <x:c r="O794" s="1"/>
    </x:row>
    <x:row r="795" ht="15.75" customHeight="1">
      <x:c r="O795" s="1"/>
    </x:row>
    <x:row r="796" ht="15.75" customHeight="1">
      <x:c r="O796" s="1"/>
    </x:row>
    <x:row r="797" ht="15.75" customHeight="1">
      <x:c r="O797" s="1"/>
    </x:row>
    <x:row r="798" ht="15.75" customHeight="1">
      <x:c r="O798" s="1"/>
    </x:row>
    <x:row r="799" ht="15.75" customHeight="1">
      <x:c r="O799" s="1"/>
    </x:row>
    <x:row r="800" ht="15.75" customHeight="1">
      <x:c r="O800" s="1"/>
    </x:row>
    <x:row r="801" ht="15.75" customHeight="1">
      <x:c r="O801" s="1"/>
    </x:row>
    <x:row r="802" ht="15.75" customHeight="1">
      <x:c r="O802" s="1"/>
    </x:row>
    <x:row r="803" ht="15.75" customHeight="1">
      <x:c r="O803" s="1"/>
    </x:row>
    <x:row r="804" ht="15.75" customHeight="1">
      <x:c r="O804" s="1"/>
    </x:row>
    <x:row r="805" ht="15.75" customHeight="1">
      <x:c r="O805" s="1"/>
    </x:row>
    <x:row r="806" ht="15.75" customHeight="1">
      <x:c r="O806" s="1"/>
    </x:row>
    <x:row r="807" ht="15.75" customHeight="1">
      <x:c r="O807" s="1"/>
    </x:row>
    <x:row r="808" ht="15.75" customHeight="1">
      <x:c r="O808" s="1"/>
    </x:row>
    <x:row r="809" ht="15.75" customHeight="1">
      <x:c r="O809" s="1"/>
    </x:row>
    <x:row r="810" ht="15.75" customHeight="1">
      <x:c r="O810" s="1"/>
    </x:row>
    <x:row r="811" ht="15.75" customHeight="1">
      <x:c r="O811" s="1"/>
    </x:row>
    <x:row r="812" ht="15.75" customHeight="1">
      <x:c r="O812" s="1"/>
    </x:row>
    <x:row r="813" ht="15.75" customHeight="1">
      <x:c r="O813" s="1"/>
    </x:row>
    <x:row r="814" ht="15.75" customHeight="1">
      <x:c r="O814" s="1"/>
    </x:row>
    <x:row r="815" ht="15.75" customHeight="1">
      <x:c r="O815" s="1"/>
    </x:row>
    <x:row r="816" ht="15.75" customHeight="1">
      <x:c r="O816" s="1"/>
    </x:row>
    <x:row r="817" ht="15.75" customHeight="1">
      <x:c r="O817" s="1"/>
    </x:row>
    <x:row r="818" ht="15.75" customHeight="1">
      <x:c r="O818" s="1"/>
    </x:row>
    <x:row r="819" ht="15.75" customHeight="1">
      <x:c r="O819" s="1"/>
    </x:row>
    <x:row r="820" ht="15.75" customHeight="1">
      <x:c r="O820" s="1"/>
    </x:row>
    <x:row r="821" ht="15.75" customHeight="1">
      <x:c r="O821" s="1"/>
    </x:row>
    <x:row r="822" ht="15.75" customHeight="1">
      <x:c r="O822" s="1"/>
    </x:row>
    <x:row r="823" ht="15.75" customHeight="1">
      <x:c r="O823" s="1"/>
    </x:row>
    <x:row r="824" ht="15.75" customHeight="1">
      <x:c r="O824" s="1"/>
    </x:row>
    <x:row r="825" ht="15.75" customHeight="1">
      <x:c r="O825" s="1"/>
    </x:row>
    <x:row r="826" ht="15.75" customHeight="1">
      <x:c r="O826" s="1"/>
    </x:row>
    <x:row r="827" ht="15.75" customHeight="1">
      <x:c r="O827" s="1"/>
    </x:row>
    <x:row r="828" ht="15.75" customHeight="1">
      <x:c r="O828" s="1"/>
    </x:row>
    <x:row r="829" ht="15.75" customHeight="1">
      <x:c r="O829" s="1"/>
    </x:row>
    <x:row r="830" ht="15.75" customHeight="1">
      <x:c r="O830" s="1"/>
    </x:row>
    <x:row r="831" ht="15.75" customHeight="1">
      <x:c r="O831" s="1"/>
    </x:row>
    <x:row r="832" ht="15.75" customHeight="1">
      <x:c r="O832" s="1"/>
    </x:row>
    <x:row r="833" ht="15.75" customHeight="1">
      <x:c r="O833" s="1"/>
    </x:row>
    <x:row r="834" ht="15.75" customHeight="1">
      <x:c r="O834" s="1"/>
    </x:row>
    <x:row r="835" ht="15.75" customHeight="1">
      <x:c r="O835" s="1"/>
    </x:row>
    <x:row r="836" ht="15.75" customHeight="1">
      <x:c r="O836" s="1"/>
    </x:row>
    <x:row r="837" ht="15.75" customHeight="1">
      <x:c r="O837" s="1"/>
    </x:row>
    <x:row r="838" ht="15.75" customHeight="1">
      <x:c r="O838" s="1"/>
    </x:row>
    <x:row r="839" ht="15.75" customHeight="1">
      <x:c r="O839" s="1"/>
    </x:row>
    <x:row r="840" ht="15.75" customHeight="1">
      <x:c r="O840" s="1"/>
    </x:row>
    <x:row r="841" ht="15.75" customHeight="1">
      <x:c r="O841" s="1"/>
    </x:row>
    <x:row r="842" ht="15.75" customHeight="1">
      <x:c r="O842" s="1"/>
    </x:row>
    <x:row r="843" ht="15.75" customHeight="1">
      <x:c r="O843" s="1"/>
    </x:row>
    <x:row r="844" ht="15.75" customHeight="1">
      <x:c r="O844" s="1"/>
    </x:row>
    <x:row r="845" ht="15.75" customHeight="1">
      <x:c r="O845" s="1"/>
    </x:row>
    <x:row r="846" ht="15.75" customHeight="1">
      <x:c r="O846" s="1"/>
    </x:row>
    <x:row r="847" ht="15.75" customHeight="1">
      <x:c r="O847" s="1"/>
    </x:row>
    <x:row r="848" ht="15.75" customHeight="1">
      <x:c r="O848" s="1"/>
    </x:row>
    <x:row r="849" ht="15.75" customHeight="1">
      <x:c r="O849" s="1"/>
    </x:row>
    <x:row r="850" ht="15.75" customHeight="1">
      <x:c r="O850" s="1"/>
    </x:row>
    <x:row r="851" ht="15.75" customHeight="1">
      <x:c r="O851" s="1"/>
    </x:row>
    <x:row r="852" ht="15.75" customHeight="1">
      <x:c r="O852" s="1"/>
    </x:row>
    <x:row r="853" ht="15.75" customHeight="1">
      <x:c r="O853" s="1"/>
    </x:row>
    <x:row r="854" ht="15.75" customHeight="1">
      <x:c r="O854" s="1"/>
    </x:row>
    <x:row r="855" ht="15.75" customHeight="1">
      <x:c r="O855" s="1"/>
    </x:row>
    <x:row r="856" ht="15.75" customHeight="1">
      <x:c r="O856" s="1"/>
    </x:row>
    <x:row r="857" ht="15.75" customHeight="1">
      <x:c r="O857" s="1"/>
    </x:row>
    <x:row r="858" ht="15.75" customHeight="1">
      <x:c r="O858" s="1"/>
    </x:row>
    <x:row r="859" ht="15.75" customHeight="1">
      <x:c r="O859" s="1"/>
    </x:row>
    <x:row r="860" ht="15.75" customHeight="1">
      <x:c r="O860" s="1"/>
    </x:row>
    <x:row r="861" ht="15.75" customHeight="1">
      <x:c r="O861" s="1"/>
    </x:row>
    <x:row r="862" ht="15.75" customHeight="1">
      <x:c r="O862" s="1"/>
    </x:row>
    <x:row r="863" ht="15.75" customHeight="1">
      <x:c r="O863" s="1"/>
    </x:row>
    <x:row r="864" ht="15.75" customHeight="1">
      <x:c r="O864" s="1"/>
    </x:row>
    <x:row r="865" ht="15.75" customHeight="1">
      <x:c r="O865" s="1"/>
    </x:row>
    <x:row r="866" ht="15.75" customHeight="1">
      <x:c r="O866" s="1"/>
    </x:row>
    <x:row r="867" ht="15.75" customHeight="1">
      <x:c r="O867" s="1"/>
    </x:row>
    <x:row r="868" ht="15.75" customHeight="1">
      <x:c r="O868" s="1"/>
    </x:row>
    <x:row r="869" ht="15.75" customHeight="1">
      <x:c r="O869" s="1"/>
    </x:row>
    <x:row r="870" ht="15.75" customHeight="1">
      <x:c r="O870" s="1"/>
    </x:row>
    <x:row r="871" ht="15.75" customHeight="1">
      <x:c r="O871" s="1"/>
    </x:row>
    <x:row r="872" ht="15.75" customHeight="1">
      <x:c r="O872" s="1"/>
    </x:row>
    <x:row r="873" ht="15.75" customHeight="1">
      <x:c r="O873" s="1"/>
    </x:row>
    <x:row r="874" ht="15.75" customHeight="1">
      <x:c r="O874" s="1"/>
    </x:row>
    <x:row r="875" ht="15.75" customHeight="1">
      <x:c r="O875" s="1"/>
    </x:row>
    <x:row r="876" ht="15.75" customHeight="1">
      <x:c r="O876" s="1"/>
    </x:row>
    <x:row r="877" ht="15.75" customHeight="1">
      <x:c r="O877" s="1"/>
    </x:row>
    <x:row r="878" ht="15.75" customHeight="1">
      <x:c r="O878" s="1"/>
    </x:row>
    <x:row r="879" ht="15.75" customHeight="1">
      <x:c r="O879" s="1"/>
    </x:row>
    <x:row r="880" ht="15.75" customHeight="1">
      <x:c r="O880" s="1"/>
    </x:row>
    <x:row r="881" ht="15.75" customHeight="1">
      <x:c r="O881" s="1"/>
    </x:row>
    <x:row r="882" ht="15.75" customHeight="1">
      <x:c r="O882" s="1"/>
    </x:row>
    <x:row r="883" ht="15.75" customHeight="1">
      <x:c r="O883" s="1"/>
    </x:row>
    <x:row r="884" ht="15.75" customHeight="1">
      <x:c r="O884" s="1"/>
    </x:row>
    <x:row r="885" ht="15.75" customHeight="1">
      <x:c r="O885" s="1"/>
    </x:row>
    <x:row r="886" ht="15.75" customHeight="1">
      <x:c r="O886" s="1"/>
    </x:row>
    <x:row r="887" ht="15.75" customHeight="1">
      <x:c r="O887" s="1"/>
    </x:row>
    <x:row r="888" ht="15.75" customHeight="1">
      <x:c r="O888" s="1"/>
    </x:row>
    <x:row r="889" ht="15.75" customHeight="1">
      <x:c r="O889" s="1"/>
    </x:row>
    <x:row r="890" ht="15.75" customHeight="1">
      <x:c r="O890" s="1"/>
    </x:row>
    <x:row r="891" ht="15.75" customHeight="1">
      <x:c r="O891" s="1"/>
    </x:row>
    <x:row r="892" ht="15.75" customHeight="1">
      <x:c r="O892" s="1"/>
    </x:row>
    <x:row r="893" ht="15.75" customHeight="1">
      <x:c r="O893" s="1"/>
    </x:row>
    <x:row r="894" ht="15.75" customHeight="1">
      <x:c r="O894" s="1"/>
    </x:row>
    <x:row r="895" ht="15.75" customHeight="1">
      <x:c r="O895" s="1"/>
    </x:row>
    <x:row r="896" ht="15.75" customHeight="1">
      <x:c r="O896" s="1"/>
    </x:row>
    <x:row r="897" ht="15.75" customHeight="1">
      <x:c r="O897" s="1"/>
    </x:row>
    <x:row r="898" ht="15.75" customHeight="1">
      <x:c r="O898" s="1"/>
    </x:row>
    <x:row r="899" ht="15.75" customHeight="1">
      <x:c r="O899" s="1"/>
    </x:row>
    <x:row r="900" ht="15.75" customHeight="1">
      <x:c r="O900" s="1"/>
    </x:row>
    <x:row r="901" ht="15.75" customHeight="1">
      <x:c r="O901" s="1"/>
    </x:row>
    <x:row r="902" ht="15.75" customHeight="1">
      <x:c r="O902" s="1"/>
    </x:row>
    <x:row r="903" ht="15.75" customHeight="1">
      <x:c r="O903" s="1"/>
    </x:row>
    <x:row r="904" ht="15.75" customHeight="1">
      <x:c r="O904" s="1"/>
    </x:row>
    <x:row r="905" ht="15.75" customHeight="1">
      <x:c r="O905" s="1"/>
    </x:row>
    <x:row r="906" ht="15.75" customHeight="1">
      <x:c r="O906" s="1"/>
    </x:row>
    <x:row r="907" ht="15.75" customHeight="1">
      <x:c r="O907" s="1"/>
    </x:row>
    <x:row r="908" ht="15.75" customHeight="1">
      <x:c r="O908" s="1"/>
    </x:row>
    <x:row r="909" ht="15.75" customHeight="1">
      <x:c r="O909" s="1"/>
    </x:row>
    <x:row r="910" ht="15.75" customHeight="1">
      <x:c r="O910" s="1"/>
    </x:row>
    <x:row r="911" ht="15.75" customHeight="1">
      <x:c r="O911" s="1"/>
    </x:row>
    <x:row r="912" ht="15.75" customHeight="1">
      <x:c r="O912" s="1"/>
    </x:row>
    <x:row r="913" ht="15.75" customHeight="1">
      <x:c r="O913" s="1"/>
    </x:row>
    <x:row r="914" ht="15.75" customHeight="1">
      <x:c r="O914" s="1"/>
    </x:row>
    <x:row r="915" ht="15.75" customHeight="1">
      <x:c r="O915" s="1"/>
    </x:row>
    <x:row r="916" ht="15.75" customHeight="1">
      <x:c r="O916" s="1"/>
    </x:row>
    <x:row r="917" ht="15.75" customHeight="1">
      <x:c r="O917" s="1"/>
    </x:row>
    <x:row r="918" ht="15.75" customHeight="1">
      <x:c r="O918" s="1"/>
    </x:row>
    <x:row r="919" ht="15.75" customHeight="1">
      <x:c r="O919" s="1"/>
    </x:row>
    <x:row r="920" ht="15.75" customHeight="1">
      <x:c r="O920" s="1"/>
    </x:row>
    <x:row r="921" ht="15.75" customHeight="1">
      <x:c r="O921" s="1"/>
    </x:row>
    <x:row r="922" ht="15.75" customHeight="1">
      <x:c r="O922" s="1"/>
    </x:row>
    <x:row r="923" ht="15.75" customHeight="1">
      <x:c r="O923" s="1"/>
    </x:row>
    <x:row r="924" ht="15.75" customHeight="1">
      <x:c r="O924" s="1"/>
    </x:row>
    <x:row r="925" ht="15.75" customHeight="1">
      <x:c r="O925" s="1"/>
    </x:row>
    <x:row r="926" ht="15.75" customHeight="1">
      <x:c r="O926" s="1"/>
    </x:row>
    <x:row r="927" ht="15.75" customHeight="1">
      <x:c r="O927" s="1"/>
    </x:row>
    <x:row r="928" ht="15.75" customHeight="1">
      <x:c r="O928" s="1"/>
    </x:row>
    <x:row r="929" ht="15.75" customHeight="1">
      <x:c r="O929" s="1"/>
    </x:row>
    <x:row r="930" ht="15.75" customHeight="1">
      <x:c r="O930" s="1"/>
    </x:row>
    <x:row r="931" ht="15.75" customHeight="1">
      <x:c r="O931" s="1"/>
    </x:row>
    <x:row r="932" ht="15.75" customHeight="1">
      <x:c r="O932" s="1"/>
    </x:row>
    <x:row r="933" ht="15.75" customHeight="1">
      <x:c r="O933" s="1"/>
    </x:row>
    <x:row r="934" ht="15.75" customHeight="1">
      <x:c r="O934" s="1"/>
    </x:row>
    <x:row r="935" ht="15.75" customHeight="1">
      <x:c r="O935" s="1"/>
    </x:row>
    <x:row r="936" ht="15.75" customHeight="1">
      <x:c r="O936" s="1"/>
    </x:row>
    <x:row r="937" ht="15.75" customHeight="1">
      <x:c r="O937" s="1"/>
    </x:row>
    <x:row r="938" ht="15.75" customHeight="1">
      <x:c r="O938" s="1"/>
    </x:row>
    <x:row r="939" ht="15.75" customHeight="1">
      <x:c r="O939" s="1"/>
    </x:row>
    <x:row r="940" ht="15.75" customHeight="1">
      <x:c r="O940" s="1"/>
    </x:row>
    <x:row r="941" ht="15.75" customHeight="1">
      <x:c r="O941" s="1"/>
    </x:row>
    <x:row r="942" ht="15.75" customHeight="1">
      <x:c r="O942" s="1"/>
    </x:row>
    <x:row r="943" ht="15.75" customHeight="1">
      <x:c r="O943" s="1"/>
    </x:row>
    <x:row r="944" ht="15.75" customHeight="1">
      <x:c r="O944" s="1"/>
    </x:row>
    <x:row r="945" ht="15.75" customHeight="1">
      <x:c r="O945" s="1"/>
    </x:row>
    <x:row r="946" ht="15.75" customHeight="1">
      <x:c r="O946" s="1"/>
    </x:row>
    <x:row r="947" ht="15.75" customHeight="1">
      <x:c r="O947" s="1"/>
    </x:row>
    <x:row r="948" ht="15.75" customHeight="1">
      <x:c r="O948" s="1"/>
    </x:row>
    <x:row r="949" ht="15.75" customHeight="1">
      <x:c r="O949" s="1"/>
    </x:row>
    <x:row r="950" ht="15.75" customHeight="1">
      <x:c r="O950" s="1"/>
    </x:row>
    <x:row r="951" ht="15.75" customHeight="1">
      <x:c r="O951" s="1"/>
    </x:row>
    <x:row r="952" ht="15.75" customHeight="1">
      <x:c r="O952" s="1"/>
    </x:row>
    <x:row r="953" ht="15.75" customHeight="1">
      <x:c r="O953" s="1"/>
    </x:row>
    <x:row r="954" ht="15.75" customHeight="1">
      <x:c r="O954" s="1"/>
    </x:row>
    <x:row r="955" ht="15.75" customHeight="1">
      <x:c r="O955" s="1"/>
    </x:row>
    <x:row r="956" ht="15.75" customHeight="1">
      <x:c r="O956" s="1"/>
    </x:row>
    <x:row r="957" ht="15.75" customHeight="1">
      <x:c r="O957" s="1"/>
    </x:row>
    <x:row r="958" ht="15.75" customHeight="1">
      <x:c r="O958" s="1"/>
    </x:row>
    <x:row r="959" ht="15.75" customHeight="1">
      <x:c r="O959" s="1"/>
    </x:row>
    <x:row r="960" ht="15.75" customHeight="1">
      <x:c r="O960" s="1"/>
    </x:row>
    <x:row r="961" ht="15.75" customHeight="1">
      <x:c r="O961" s="1"/>
    </x:row>
    <x:row r="962" ht="15.75" customHeight="1">
      <x:c r="O962" s="1"/>
    </x:row>
    <x:row r="963" ht="15.75" customHeight="1">
      <x:c r="O963" s="1"/>
    </x:row>
    <x:row r="964" ht="15.75" customHeight="1">
      <x:c r="O964" s="1"/>
    </x:row>
    <x:row r="965" ht="15.75" customHeight="1">
      <x:c r="O965" s="1"/>
    </x:row>
    <x:row r="966" ht="15.75" customHeight="1">
      <x:c r="O966" s="1"/>
    </x:row>
    <x:row r="967" ht="15.75" customHeight="1">
      <x:c r="O967" s="1"/>
    </x:row>
    <x:row r="968" ht="15.75" customHeight="1">
      <x:c r="O968" s="1"/>
    </x:row>
    <x:row r="969" ht="15.75" customHeight="1">
      <x:c r="O969" s="1"/>
    </x:row>
    <x:row r="970" ht="15.75" customHeight="1">
      <x:c r="O970" s="1"/>
    </x:row>
    <x:row r="971" ht="15.75" customHeight="1">
      <x:c r="O971" s="1"/>
    </x:row>
    <x:row r="972" ht="15.75" customHeight="1">
      <x:c r="O972" s="1"/>
    </x:row>
    <x:row r="973" ht="15.75" customHeight="1">
      <x:c r="O973" s="1"/>
    </x:row>
    <x:row r="974" ht="15.75" customHeight="1">
      <x:c r="O974" s="1"/>
    </x:row>
    <x:row r="975" ht="15.75" customHeight="1">
      <x:c r="O975" s="1"/>
    </x:row>
    <x:row r="976" ht="15.75" customHeight="1">
      <x:c r="O976" s="1"/>
    </x:row>
    <x:row r="977" ht="15.75" customHeight="1">
      <x:c r="O977" s="1"/>
    </x:row>
    <x:row r="978" ht="15.75" customHeight="1">
      <x:c r="O978" s="1"/>
    </x:row>
    <x:row r="979" ht="15.75" customHeight="1">
      <x:c r="O979" s="1"/>
    </x:row>
    <x:row r="980" ht="15.75" customHeight="1">
      <x:c r="O980" s="1"/>
    </x:row>
    <x:row r="981" ht="15.75" customHeight="1">
      <x:c r="O981" s="1"/>
    </x:row>
    <x:row r="982" ht="15.75" customHeight="1">
      <x:c r="O982" s="1"/>
    </x:row>
    <x:row r="983" ht="15.75" customHeight="1">
      <x:c r="O983" s="1"/>
    </x:row>
    <x:row r="984" ht="15.75" customHeight="1">
      <x:c r="O984" s="1"/>
    </x:row>
    <x:row r="985" ht="15.75" customHeight="1">
      <x:c r="O985" s="1"/>
    </x:row>
    <x:row r="986" ht="15.75" customHeight="1">
      <x:c r="O986" s="1"/>
    </x:row>
    <x:row r="987" ht="15.75" customHeight="1">
      <x:c r="O987" s="1"/>
    </x:row>
    <x:row r="988" ht="15.75" customHeight="1">
      <x:c r="O988" s="1"/>
    </x:row>
    <x:row r="989" ht="15.75" customHeight="1">
      <x:c r="O989" s="1"/>
    </x:row>
    <x:row r="990" ht="15.75" customHeight="1">
      <x:c r="O990" s="1"/>
    </x:row>
    <x:row r="991" ht="15.75" customHeight="1">
      <x:c r="O991" s="1"/>
    </x:row>
    <x:row r="992" ht="15.75" customHeight="1">
      <x:c r="O992" s="1"/>
    </x:row>
    <x:row r="993" ht="15.75" customHeight="1">
      <x:c r="O993" s="1"/>
    </x:row>
    <x:row r="994" ht="15.75" customHeight="1">
      <x:c r="O994" s="1"/>
    </x:row>
    <x:row r="995" ht="15.75" customHeight="1">
      <x:c r="O995" s="1"/>
    </x:row>
    <x:row r="996" ht="15.75" customHeight="1">
      <x:c r="O996" s="1"/>
    </x:row>
    <x:row r="997" ht="15.75" customHeight="1">
      <x:c r="O997" s="1"/>
    </x:row>
    <x:row r="998" ht="15.75" customHeight="1">
      <x:c r="O998" s="1"/>
    </x:row>
    <x:row r="999" ht="15.75" customHeight="1">
      <x:c r="O999" s="1"/>
    </x:row>
    <x:row r="1000" ht="15.75" customHeight="1">
      <x:c r="O100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26" width="8.710000038146973" customWidth="1"/>
  </x:cols>
  <x:sheetData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26" width="8.710000038146973" customWidth="1"/>
  </x:cols>
  <x:sheetData>
    <x:row r="1">
      <x:c r="A1" s="10" t="s">
        <x:v>57</x:v>
      </x:c>
    </x:row>
    <x:row r="3">
      <x:c r="A3" s="7" t="s">
        <x:v>58</x:v>
      </x:c>
      <x:c r="B3" s="7" t="str">
        <x:f t="array" ref="B3">INDEX(DASHBOARD!A4:A102, MATCH(MAX(DASHBOARD!D4:D102), DASHBOARD!D4:D102, 0))</x:f>
        <x:v>TOTAL</x:v>
      </x:c>
    </x:row>
    <x:row r="4">
      <x:c r="A4" s="7" t="s">
        <x:v>59</x:v>
      </x:c>
      <x:c r="B4" s="7" t="str">
        <x:f t="array" ref="B4">IFERROR(IF(COUNT('Ad Profitability'!F2:F100)=0,"",INDEX('Ad Profitability'!A2:A100,MATCH(MAX('Ad Profitability'!F2:F100),'Ad Profitability'!F2:F100,0))),"")</x:f>
      </x:c>
    </x:row>
    <x:row r="5">
      <x:c r="A5" s="7" t="s">
        <x:v>60</x:v>
      </x:c>
      <x:c r="B5" s="7" t="n">
        <x:f>MATCH(MAX('Profit Snapshot'!O2:O500), 'Profit Snapshot'!O2:O500, 0)+1</x:f>
        <x:v>20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96" hidden="0" customWidth="1"/>
    <x:col min="2" max="2" width="4" hidden="0" customWidth="1"/>
  </x:cols>
  <x:sheetData>
    <x:row r="1" ht="25" customHeight="1">
      <x:c r="A1" s="34" t="str">
        <x:v>GREENTARGET | AMAZON + SHOPIFY PROFIT CLARITY SYSTEM</x:v>
      </x:c>
      <x:c r="B1" s="31" t="str"/>
    </x:row>
    <x:row r="2">
      <x:c r="A2" s="35" t="str">
        <x:v>FREE FINANCIAL RESOURCE • PUBLIC-REVIEW VERSION</x:v>
      </x:c>
      <x:c r="B2" s="33" t="str"/>
    </x:row>
    <x:row r="3" ht="25" customHeight="1">
      <x:c r="A3" s="34" t="str">
        <x:v>PURPOSE</x:v>
      </x:c>
      <x:c r="B3" s="31" t="str"/>
    </x:row>
    <x:row r="4">
      <x:c r="A4" s="36" t="str">
        <x:v>Use this model to explore financial performance based on the data and assumptions you enter.</x:v>
      </x:c>
      <x:c r="B4" t="str"/>
    </x:row>
    <x:row r="5" ht="25" customHeight="1">
      <x:c r="A5" s="34" t="str">
        <x:v>HOW TO USE</x:v>
      </x:c>
      <x:c r="B5" s="31" t="str"/>
    </x:row>
    <x:row r="6">
      <x:c r="A6" s="36" t="str">
        <x:v>1. Enter or replace illustrative values in these input areas: Quick Input.</x:v>
      </x:c>
      <x:c r="B6" t="str"/>
    </x:row>
    <x:row r="7">
      <x:c r="A7" s="36" t="str">
        <x:v>2. Review calculated results and charts in: Profit Snapshot; Ad Profitability; DASHBOARD; Takeaways.</x:v>
      </x:c>
      <x:c r="B7" t="str"/>
    </x:row>
    <x:row r="8">
      <x:c r="A8" s="36" t="str">
        <x:v>3. Reconcile the underlying amounts to marketplaces, payment processors, bank accounts, and bookkeeping records.</x:v>
      </x:c>
      <x:c r="B8" t="str"/>
    </x:row>
    <x:row r="9">
      <x:c r="A9" s="36" t="str">
        <x:v>4. Do not make significant decisions solely on an unverified template result.</x:v>
      </x:c>
      <x:c r="B9" t="str"/>
    </x:row>
    <x:row r="10" ht="25" customHeight="1">
      <x:c r="A10" s="34" t="str">
        <x:v>LIMITATIONS</x:v>
      </x:c>
      <x:c r="B10" s="31" t="str"/>
    </x:row>
    <x:row r="11">
      <x:c r="A11" s="36" t="str">
        <x:v>Channel and advertisement profitability depend on reliable costs, shared expense allocations and complete sales channel data.</x:v>
      </x:c>
      <x:c r="B11" t="str"/>
    </x:row>
    <x:row r="12">
      <x:c r="A12" s="36" t="str">
        <x:v>Any included example transactions are illustrative only; verify the source data and formulas before public distribution.</x:v>
      </x:c>
      <x:c r="B12" t="str"/>
    </x:row>
    <x:row r="13" ht="25" customHeight="1">
      <x:c r="A13" s="34" t="str">
        <x:v>USAGE &amp; PROFESSIONAL GUIDANCE</x:v>
      </x:c>
      <x:c r="B13" s="31" t="str"/>
    </x:row>
    <x:row r="14">
      <x:c r="A14" s="36" t="str">
        <x:v>Free for personal or internal business use; do not resell or repackage commercially. Not accounting assurance or personalized advice.</x:v>
      </x:c>
      <x:c r="B14" t="str"/>
    </x:row>
    <x:row r="15">
      <x:c r="A15" s="36" t="str">
        <x:v>https://greentargetaccounting.com</x:v>
      </x:c>
      <x:c r="B15" t="str"/>
    </x:row>
    <x:row r="16">
      <x:c r="A16" s="36" t="str">
        <x:v>https://calendly.com/greentarget/ecommerce-accounting-financial-review-consultation</x:v>
      </x:c>
      <x:c r="B16" t="str"/>
    </x:row>
    <x:row r="17" ht="25" customHeight="1">
      <x:c r="A17" s="34" t="str">
        <x:v>RELEASE STATUS</x:v>
      </x:c>
      <x:c r="B17" s="31" t="str"/>
    </x:row>
    <x:row r="18">
      <x:c r="A18" s="36" t="str">
        <x:v>PUBLIC REVIEW • NOT YET APPROVED FOR WEBSITE DOWNLOAD</x:v>
      </x:c>
      <x:c r="B18" t="str"/>
    </x:row>
    <x:row r="19">
      <x:c r="A19" s="36" t="str">
        <x:v>Source workbook model retained; detailed formula and confidentiality audit pending.</x:v>
      </x:c>
      <x:c r="B19" t="str"/>
    </x:row>
  </x:sheetData>
  <x:pageMargins left="0.7" right="0.7" top="0.75" bottom="0.75" header="0.3" footer="0.3"/>
</x:worksheet>
</file>